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ranmcfadzen/Dropbox/PSQ Shared Information/SEQ 2023 Results/"/>
    </mc:Choice>
  </mc:AlternateContent>
  <xr:revisionPtr revIDLastSave="0" documentId="13_ncr:1_{790C5752-B336-7241-9FCD-2A12C6EAD5B0}" xr6:coauthVersionLast="47" xr6:coauthVersionMax="47" xr10:uidLastSave="{00000000-0000-0000-0000-000000000000}"/>
  <bookViews>
    <workbookView xWindow="0" yWindow="500" windowWidth="16840" windowHeight="13180" tabRatio="879" firstSheet="3" activeTab="7" xr2:uid="{00000000-000D-0000-FFFF-FFFF00000000}"/>
  </bookViews>
  <sheets>
    <sheet name="Acceptances" sheetId="15" r:id="rId1"/>
    <sheet name="Print Open Colour" sheetId="3" r:id="rId2"/>
    <sheet name="Print Open Mono" sheetId="4" r:id="rId3"/>
    <sheet name="Print People (Colour or Mono)" sheetId="5" r:id="rId4"/>
    <sheet name="Print Nature (Colour)" sheetId="6" r:id="rId5"/>
    <sheet name="Print Social Documentary (Mono)" sheetId="7" r:id="rId6"/>
    <sheet name="Print Creative (Colour or Mono)" sheetId="8" r:id="rId7"/>
    <sheet name="PDI Open Colour" sheetId="9" r:id="rId8"/>
    <sheet name="PDI Open Mono" sheetId="10" r:id="rId9"/>
    <sheet name="PDI People (Colour or Mono)" sheetId="11" r:id="rId10"/>
    <sheet name="PDI Nature (Colour)" sheetId="12" r:id="rId11"/>
    <sheet name="PDI Social Documentary (Mono)" sheetId="13" r:id="rId12"/>
    <sheet name="PDI Creative (Colour or Mono)" sheetId="14" r:id="rId13"/>
  </sheets>
  <externalReferences>
    <externalReference r:id="rId1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5" l="1"/>
  <c r="F49" i="15"/>
  <c r="F21" i="15"/>
  <c r="F20" i="15"/>
  <c r="F47" i="15" s="1"/>
  <c r="F19" i="15"/>
  <c r="F46" i="15" s="1"/>
  <c r="F18" i="15"/>
  <c r="F45" i="15" s="1"/>
  <c r="F17" i="15"/>
  <c r="F44" i="15" s="1"/>
  <c r="F16" i="15"/>
  <c r="F43" i="15" s="1"/>
  <c r="F15" i="15"/>
  <c r="F14" i="15"/>
  <c r="F41" i="15" s="1"/>
  <c r="F13" i="15"/>
  <c r="F12" i="15"/>
  <c r="F39" i="15" s="1"/>
  <c r="F10" i="15"/>
  <c r="F37" i="15" s="1"/>
  <c r="F9" i="15"/>
  <c r="F8" i="15"/>
  <c r="F7" i="15"/>
  <c r="F34" i="15" s="1"/>
  <c r="F6" i="15"/>
  <c r="F5" i="15"/>
  <c r="F4" i="15"/>
  <c r="F31" i="15" s="1"/>
  <c r="F3" i="15"/>
  <c r="F30" i="15" s="1"/>
  <c r="G23" i="7"/>
  <c r="G22" i="7"/>
  <c r="G21" i="7"/>
  <c r="M50" i="15"/>
  <c r="L50" i="15"/>
  <c r="K50" i="15"/>
  <c r="J50" i="15"/>
  <c r="I50" i="15"/>
  <c r="F50" i="15"/>
  <c r="E50" i="15"/>
  <c r="D50" i="15"/>
  <c r="C50" i="15"/>
  <c r="B50" i="15"/>
  <c r="M49" i="15"/>
  <c r="L49" i="15"/>
  <c r="K49" i="15"/>
  <c r="J49" i="15"/>
  <c r="I49" i="15"/>
  <c r="H49" i="15"/>
  <c r="G49" i="15"/>
  <c r="E49" i="15"/>
  <c r="D49" i="15"/>
  <c r="C49" i="15"/>
  <c r="B49" i="15"/>
  <c r="M48" i="15"/>
  <c r="L48" i="15"/>
  <c r="K48" i="15"/>
  <c r="J48" i="15"/>
  <c r="I48" i="15"/>
  <c r="F48" i="15"/>
  <c r="E48" i="15"/>
  <c r="D48" i="15"/>
  <c r="C48" i="15"/>
  <c r="B48" i="15"/>
  <c r="M47" i="15"/>
  <c r="L47" i="15"/>
  <c r="K47" i="15"/>
  <c r="J47" i="15"/>
  <c r="I47" i="15"/>
  <c r="H47" i="15"/>
  <c r="E47" i="15"/>
  <c r="D47" i="15"/>
  <c r="C47" i="15"/>
  <c r="B47" i="15"/>
  <c r="M46" i="15"/>
  <c r="L46" i="15"/>
  <c r="K46" i="15"/>
  <c r="J46" i="15"/>
  <c r="I46" i="15"/>
  <c r="H46" i="15"/>
  <c r="E46" i="15"/>
  <c r="D46" i="15"/>
  <c r="C46" i="15"/>
  <c r="B46" i="15"/>
  <c r="M45" i="15"/>
  <c r="L45" i="15"/>
  <c r="K45" i="15"/>
  <c r="J45" i="15"/>
  <c r="I45" i="15"/>
  <c r="E45" i="15"/>
  <c r="D45" i="15"/>
  <c r="C45" i="15"/>
  <c r="B45" i="15"/>
  <c r="M44" i="15"/>
  <c r="L44" i="15"/>
  <c r="K44" i="15"/>
  <c r="J44" i="15"/>
  <c r="I44" i="15"/>
  <c r="E44" i="15"/>
  <c r="D44" i="15"/>
  <c r="C44" i="15"/>
  <c r="B44" i="15"/>
  <c r="M43" i="15"/>
  <c r="L43" i="15"/>
  <c r="K43" i="15"/>
  <c r="J43" i="15"/>
  <c r="I43" i="15"/>
  <c r="H43" i="15"/>
  <c r="E43" i="15"/>
  <c r="D43" i="15"/>
  <c r="C43" i="15"/>
  <c r="B43" i="15"/>
  <c r="M42" i="15"/>
  <c r="L42" i="15"/>
  <c r="K42" i="15"/>
  <c r="J42" i="15"/>
  <c r="I42" i="15"/>
  <c r="F42" i="15"/>
  <c r="E42" i="15"/>
  <c r="D42" i="15"/>
  <c r="C42" i="15"/>
  <c r="B42" i="15"/>
  <c r="M41" i="15"/>
  <c r="L41" i="15"/>
  <c r="K41" i="15"/>
  <c r="J41" i="15"/>
  <c r="I41" i="15"/>
  <c r="E41" i="15"/>
  <c r="D41" i="15"/>
  <c r="C41" i="15"/>
  <c r="B41" i="15"/>
  <c r="M40" i="15"/>
  <c r="L40" i="15"/>
  <c r="K40" i="15"/>
  <c r="J40" i="15"/>
  <c r="I40" i="15"/>
  <c r="F40" i="15"/>
  <c r="E40" i="15"/>
  <c r="D40" i="15"/>
  <c r="C40" i="15"/>
  <c r="B40" i="15"/>
  <c r="M39" i="15"/>
  <c r="L39" i="15"/>
  <c r="K39" i="15"/>
  <c r="J39" i="15"/>
  <c r="I39" i="15"/>
  <c r="H39" i="15"/>
  <c r="E39" i="15"/>
  <c r="D39" i="15"/>
  <c r="C39" i="15"/>
  <c r="B39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M37" i="15"/>
  <c r="L37" i="15"/>
  <c r="K37" i="15"/>
  <c r="J37" i="15"/>
  <c r="I37" i="15"/>
  <c r="H37" i="15"/>
  <c r="E37" i="15"/>
  <c r="D37" i="15"/>
  <c r="C37" i="15"/>
  <c r="B37" i="15"/>
  <c r="M36" i="15"/>
  <c r="L36" i="15"/>
  <c r="K36" i="15"/>
  <c r="J36" i="15"/>
  <c r="I36" i="15"/>
  <c r="H36" i="15"/>
  <c r="F36" i="15"/>
  <c r="E36" i="15"/>
  <c r="D36" i="15"/>
  <c r="C36" i="15"/>
  <c r="B36" i="15"/>
  <c r="M35" i="15"/>
  <c r="L35" i="15"/>
  <c r="K35" i="15"/>
  <c r="J35" i="15"/>
  <c r="I35" i="15"/>
  <c r="F35" i="15"/>
  <c r="E35" i="15"/>
  <c r="D35" i="15"/>
  <c r="C35" i="15"/>
  <c r="B35" i="15"/>
  <c r="M34" i="15"/>
  <c r="L34" i="15"/>
  <c r="K34" i="15"/>
  <c r="J34" i="15"/>
  <c r="I34" i="15"/>
  <c r="H34" i="15"/>
  <c r="E34" i="15"/>
  <c r="D34" i="15"/>
  <c r="C34" i="15"/>
  <c r="B34" i="15"/>
  <c r="M33" i="15"/>
  <c r="L33" i="15"/>
  <c r="K33" i="15"/>
  <c r="J33" i="15"/>
  <c r="I33" i="15"/>
  <c r="F33" i="15"/>
  <c r="E33" i="15"/>
  <c r="D33" i="15"/>
  <c r="C33" i="15"/>
  <c r="B33" i="15"/>
  <c r="M32" i="15"/>
  <c r="L32" i="15"/>
  <c r="K32" i="15"/>
  <c r="J32" i="15"/>
  <c r="I32" i="15"/>
  <c r="F32" i="15"/>
  <c r="E32" i="15"/>
  <c r="D32" i="15"/>
  <c r="C32" i="15"/>
  <c r="B32" i="15"/>
  <c r="M31" i="15"/>
  <c r="L31" i="15"/>
  <c r="K31" i="15"/>
  <c r="J31" i="15"/>
  <c r="I31" i="15"/>
  <c r="H31" i="15"/>
  <c r="E31" i="15"/>
  <c r="D31" i="15"/>
  <c r="C31" i="15"/>
  <c r="B31" i="15"/>
  <c r="M30" i="15"/>
  <c r="L30" i="15"/>
  <c r="L51" i="15" s="1"/>
  <c r="K30" i="15"/>
  <c r="J30" i="15"/>
  <c r="I30" i="15"/>
  <c r="H30" i="15"/>
  <c r="E30" i="15"/>
  <c r="D30" i="15"/>
  <c r="C30" i="15"/>
  <c r="M23" i="15"/>
  <c r="M21" i="15"/>
  <c r="M20" i="15"/>
  <c r="M19" i="15"/>
  <c r="M18" i="15"/>
  <c r="M17" i="15"/>
  <c r="M16" i="15"/>
  <c r="M15" i="15"/>
  <c r="M14" i="15"/>
  <c r="M13" i="15"/>
  <c r="M12" i="15"/>
  <c r="M10" i="15"/>
  <c r="M9" i="15"/>
  <c r="M8" i="15"/>
  <c r="M7" i="15"/>
  <c r="M6" i="15"/>
  <c r="M5" i="15"/>
  <c r="M4" i="15"/>
  <c r="M3" i="15"/>
  <c r="G167" i="14"/>
  <c r="G166" i="14"/>
  <c r="G165" i="14"/>
  <c r="G164" i="14"/>
  <c r="G163" i="14"/>
  <c r="G162" i="14"/>
  <c r="G161" i="14"/>
  <c r="G160" i="14"/>
  <c r="G159" i="14"/>
  <c r="G158" i="14"/>
  <c r="G157" i="14"/>
  <c r="G156" i="14"/>
  <c r="G155" i="14"/>
  <c r="G154" i="14"/>
  <c r="G153" i="14"/>
  <c r="L23" i="15"/>
  <c r="L21" i="15"/>
  <c r="L20" i="15"/>
  <c r="L19" i="15"/>
  <c r="L18" i="15"/>
  <c r="L17" i="15"/>
  <c r="L16" i="15"/>
  <c r="L15" i="15"/>
  <c r="L14" i="15"/>
  <c r="L13" i="15"/>
  <c r="L12" i="15"/>
  <c r="L10" i="15"/>
  <c r="L9" i="15"/>
  <c r="L8" i="15"/>
  <c r="L7" i="15"/>
  <c r="L6" i="15"/>
  <c r="L5" i="15"/>
  <c r="L4" i="15"/>
  <c r="L3" i="15"/>
  <c r="G132" i="13"/>
  <c r="G131" i="13"/>
  <c r="G130" i="13"/>
  <c r="G129" i="13"/>
  <c r="G128" i="13"/>
  <c r="G127" i="13"/>
  <c r="G126" i="13"/>
  <c r="G125" i="13"/>
  <c r="G124" i="13"/>
  <c r="G123" i="13"/>
  <c r="G122" i="13"/>
  <c r="G121" i="13"/>
  <c r="G120" i="13"/>
  <c r="G119" i="13"/>
  <c r="K23" i="15"/>
  <c r="K21" i="15"/>
  <c r="K20" i="15"/>
  <c r="K19" i="15"/>
  <c r="K18" i="15"/>
  <c r="K17" i="15"/>
  <c r="K16" i="15"/>
  <c r="K15" i="15"/>
  <c r="K14" i="15"/>
  <c r="K13" i="15"/>
  <c r="K12" i="15"/>
  <c r="K10" i="15"/>
  <c r="K9" i="15"/>
  <c r="K8" i="15"/>
  <c r="K7" i="15"/>
  <c r="K6" i="15"/>
  <c r="K5" i="15"/>
  <c r="K4" i="15"/>
  <c r="K3" i="15"/>
  <c r="G181" i="12"/>
  <c r="G180" i="12"/>
  <c r="G179" i="12"/>
  <c r="G178" i="12"/>
  <c r="G177" i="12"/>
  <c r="G176" i="12"/>
  <c r="G175" i="12"/>
  <c r="G174" i="12"/>
  <c r="G173" i="12"/>
  <c r="G172" i="12"/>
  <c r="G171" i="12"/>
  <c r="G170" i="12"/>
  <c r="G169" i="12"/>
  <c r="J23" i="15"/>
  <c r="J21" i="15"/>
  <c r="J20" i="15"/>
  <c r="J19" i="15"/>
  <c r="J18" i="15"/>
  <c r="J17" i="15"/>
  <c r="J16" i="15"/>
  <c r="J15" i="15"/>
  <c r="J14" i="15"/>
  <c r="J13" i="15"/>
  <c r="J12" i="15"/>
  <c r="J10" i="15"/>
  <c r="J9" i="15"/>
  <c r="J8" i="15"/>
  <c r="J7" i="15"/>
  <c r="J6" i="15"/>
  <c r="J5" i="15"/>
  <c r="J4" i="15"/>
  <c r="J3" i="15"/>
  <c r="G184" i="11"/>
  <c r="G183" i="11"/>
  <c r="G182" i="11"/>
  <c r="G181" i="11"/>
  <c r="G180" i="11"/>
  <c r="G179" i="11"/>
  <c r="G178" i="11"/>
  <c r="G177" i="11"/>
  <c r="G176" i="11"/>
  <c r="G175" i="11"/>
  <c r="G174" i="11"/>
  <c r="G173" i="11"/>
  <c r="G172" i="11"/>
  <c r="G171" i="11"/>
  <c r="G170" i="11"/>
  <c r="G169" i="11"/>
  <c r="G168" i="11"/>
  <c r="G167" i="11"/>
  <c r="I23" i="15"/>
  <c r="I21" i="15"/>
  <c r="I20" i="15"/>
  <c r="I19" i="15"/>
  <c r="I18" i="15"/>
  <c r="I17" i="15"/>
  <c r="I16" i="15"/>
  <c r="I15" i="15"/>
  <c r="I14" i="15"/>
  <c r="I13" i="15"/>
  <c r="I12" i="15"/>
  <c r="I10" i="15"/>
  <c r="I9" i="15"/>
  <c r="I8" i="15"/>
  <c r="I7" i="15"/>
  <c r="I6" i="15"/>
  <c r="I5" i="15"/>
  <c r="I4" i="15"/>
  <c r="I3" i="15"/>
  <c r="G252" i="10"/>
  <c r="G251" i="10"/>
  <c r="G250" i="10"/>
  <c r="G249" i="10"/>
  <c r="G248" i="10"/>
  <c r="G247" i="10"/>
  <c r="G246" i="10"/>
  <c r="G245" i="10"/>
  <c r="G244" i="10"/>
  <c r="G243" i="10"/>
  <c r="G242" i="10"/>
  <c r="G241" i="10"/>
  <c r="G240" i="10"/>
  <c r="G239" i="10"/>
  <c r="G238" i="10"/>
  <c r="G237" i="10"/>
  <c r="G236" i="10"/>
  <c r="G235" i="10"/>
  <c r="H23" i="15"/>
  <c r="H50" i="15" s="1"/>
  <c r="H21" i="15"/>
  <c r="H48" i="15" s="1"/>
  <c r="H20" i="15"/>
  <c r="H19" i="15"/>
  <c r="H18" i="15"/>
  <c r="H45" i="15" s="1"/>
  <c r="H17" i="15"/>
  <c r="H44" i="15" s="1"/>
  <c r="H16" i="15"/>
  <c r="H15" i="15"/>
  <c r="H42" i="15" s="1"/>
  <c r="H14" i="15"/>
  <c r="H41" i="15" s="1"/>
  <c r="H13" i="15"/>
  <c r="H40" i="15" s="1"/>
  <c r="H12" i="15"/>
  <c r="H10" i="15"/>
  <c r="H9" i="15"/>
  <c r="H8" i="15"/>
  <c r="H35" i="15" s="1"/>
  <c r="H7" i="15"/>
  <c r="H6" i="15"/>
  <c r="H33" i="15" s="1"/>
  <c r="H5" i="15"/>
  <c r="H32" i="15" s="1"/>
  <c r="H4" i="15"/>
  <c r="H3" i="15"/>
  <c r="G281" i="9"/>
  <c r="G280" i="9"/>
  <c r="G279" i="9"/>
  <c r="G278" i="9"/>
  <c r="G277" i="9"/>
  <c r="G276" i="9"/>
  <c r="G275" i="9"/>
  <c r="G274" i="9"/>
  <c r="G273" i="9"/>
  <c r="G272" i="9"/>
  <c r="G271" i="9"/>
  <c r="G270" i="9"/>
  <c r="G269" i="9"/>
  <c r="G268" i="9"/>
  <c r="G267" i="9"/>
  <c r="G266" i="9"/>
  <c r="G265" i="9"/>
  <c r="G264" i="9"/>
  <c r="G282" i="9" s="1"/>
  <c r="G23" i="15"/>
  <c r="G50" i="15" s="1"/>
  <c r="G21" i="15"/>
  <c r="G48" i="15" s="1"/>
  <c r="G20" i="15"/>
  <c r="G47" i="15" s="1"/>
  <c r="G19" i="15"/>
  <c r="G46" i="15" s="1"/>
  <c r="G18" i="15"/>
  <c r="G45" i="15" s="1"/>
  <c r="G17" i="15"/>
  <c r="G44" i="15" s="1"/>
  <c r="G16" i="15"/>
  <c r="G43" i="15" s="1"/>
  <c r="G15" i="15"/>
  <c r="G42" i="15" s="1"/>
  <c r="G14" i="15"/>
  <c r="G41" i="15" s="1"/>
  <c r="G13" i="15"/>
  <c r="G40" i="15" s="1"/>
  <c r="G12" i="15"/>
  <c r="G39" i="15" s="1"/>
  <c r="G10" i="15"/>
  <c r="G37" i="15" s="1"/>
  <c r="G9" i="15"/>
  <c r="G36" i="15" s="1"/>
  <c r="G8" i="15"/>
  <c r="G35" i="15" s="1"/>
  <c r="G7" i="15"/>
  <c r="G34" i="15" s="1"/>
  <c r="G6" i="15"/>
  <c r="G33" i="15" s="1"/>
  <c r="G5" i="15"/>
  <c r="G32" i="15" s="1"/>
  <c r="G4" i="15"/>
  <c r="G31" i="15" s="1"/>
  <c r="G3" i="15"/>
  <c r="G30" i="15" s="1"/>
  <c r="G48" i="8"/>
  <c r="G47" i="8"/>
  <c r="G46" i="8"/>
  <c r="E23" i="15"/>
  <c r="E21" i="15"/>
  <c r="E20" i="15"/>
  <c r="E19" i="15"/>
  <c r="E18" i="15"/>
  <c r="E17" i="15"/>
  <c r="E16" i="15"/>
  <c r="E15" i="15"/>
  <c r="E14" i="15"/>
  <c r="E13" i="15"/>
  <c r="E12" i="15"/>
  <c r="E10" i="15"/>
  <c r="E9" i="15"/>
  <c r="E8" i="15"/>
  <c r="E7" i="15"/>
  <c r="E6" i="15"/>
  <c r="E5" i="15"/>
  <c r="E4" i="15"/>
  <c r="E3" i="15"/>
  <c r="G56" i="6"/>
  <c r="G55" i="6"/>
  <c r="G54" i="6"/>
  <c r="G53" i="6"/>
  <c r="G52" i="6"/>
  <c r="G51" i="6"/>
  <c r="G50" i="6"/>
  <c r="G49" i="6"/>
  <c r="D23" i="15"/>
  <c r="D21" i="15"/>
  <c r="D20" i="15"/>
  <c r="D19" i="15"/>
  <c r="D18" i="15"/>
  <c r="D17" i="15"/>
  <c r="D16" i="15"/>
  <c r="D15" i="15"/>
  <c r="D14" i="15"/>
  <c r="D13" i="15"/>
  <c r="D12" i="15"/>
  <c r="D10" i="15"/>
  <c r="D9" i="15"/>
  <c r="D8" i="15"/>
  <c r="D7" i="15"/>
  <c r="D6" i="15"/>
  <c r="D5" i="15"/>
  <c r="D4" i="15"/>
  <c r="D3" i="15"/>
  <c r="G47" i="5"/>
  <c r="G46" i="5"/>
  <c r="G45" i="5"/>
  <c r="G44" i="5"/>
  <c r="C23" i="15"/>
  <c r="C21" i="15"/>
  <c r="C20" i="15"/>
  <c r="C19" i="15"/>
  <c r="C18" i="15"/>
  <c r="C17" i="15"/>
  <c r="C16" i="15"/>
  <c r="C15" i="15"/>
  <c r="C14" i="15"/>
  <c r="C13" i="15"/>
  <c r="C12" i="15"/>
  <c r="C10" i="15"/>
  <c r="C9" i="15"/>
  <c r="C8" i="15"/>
  <c r="C7" i="15"/>
  <c r="C6" i="15"/>
  <c r="C5" i="15"/>
  <c r="C4" i="15"/>
  <c r="C3" i="15"/>
  <c r="G76" i="4"/>
  <c r="G75" i="4"/>
  <c r="G74" i="4"/>
  <c r="G73" i="4"/>
  <c r="G72" i="4"/>
  <c r="G70" i="3"/>
  <c r="G69" i="3"/>
  <c r="G68" i="3"/>
  <c r="G67" i="3"/>
  <c r="G66" i="3"/>
  <c r="G65" i="3"/>
  <c r="B23" i="15"/>
  <c r="B21" i="15"/>
  <c r="B20" i="15"/>
  <c r="B19" i="15"/>
  <c r="B18" i="15"/>
  <c r="B17" i="15"/>
  <c r="B16" i="15"/>
  <c r="B15" i="15"/>
  <c r="B14" i="15"/>
  <c r="B13" i="15"/>
  <c r="B12" i="15"/>
  <c r="B10" i="15"/>
  <c r="B9" i="15"/>
  <c r="B8" i="15"/>
  <c r="B7" i="15"/>
  <c r="B6" i="15"/>
  <c r="B5" i="15"/>
  <c r="B4" i="15"/>
  <c r="B3" i="15"/>
  <c r="C151" i="14"/>
  <c r="C152" i="14" s="1"/>
  <c r="A151" i="14"/>
  <c r="C117" i="13"/>
  <c r="C118" i="13" s="1"/>
  <c r="A117" i="13"/>
  <c r="C167" i="12"/>
  <c r="C168" i="12" s="1"/>
  <c r="A167" i="12"/>
  <c r="C165" i="11"/>
  <c r="C166" i="11" s="1"/>
  <c r="A165" i="11"/>
  <c r="C233" i="10"/>
  <c r="C234" i="10" s="1"/>
  <c r="A233" i="10"/>
  <c r="A262" i="9"/>
  <c r="C262" i="9"/>
  <c r="C263" i="9" s="1"/>
  <c r="A44" i="8"/>
  <c r="C44" i="8"/>
  <c r="C45" i="8" s="1"/>
  <c r="A19" i="7"/>
  <c r="C19" i="7"/>
  <c r="C20" i="7" s="1"/>
  <c r="A47" i="6"/>
  <c r="C47" i="6"/>
  <c r="C48" i="6" s="1"/>
  <c r="C42" i="5"/>
  <c r="C43" i="5" s="1"/>
  <c r="A42" i="5"/>
  <c r="C70" i="4"/>
  <c r="C71" i="4" s="1"/>
  <c r="A70" i="4"/>
  <c r="A62" i="3"/>
  <c r="C62" i="3"/>
  <c r="C63" i="3" s="1"/>
  <c r="G49" i="8" l="1"/>
  <c r="D51" i="15"/>
  <c r="E51" i="15"/>
  <c r="C51" i="15"/>
  <c r="G51" i="15"/>
  <c r="H51" i="15"/>
  <c r="I51" i="15"/>
  <c r="J51" i="15"/>
  <c r="K51" i="15"/>
  <c r="M51" i="15"/>
  <c r="F51" i="15"/>
  <c r="G24" i="7"/>
  <c r="B30" i="15"/>
  <c r="B51" i="15" s="1"/>
  <c r="N14" i="15"/>
  <c r="N17" i="15"/>
  <c r="N12" i="15"/>
  <c r="N15" i="15"/>
  <c r="N18" i="15"/>
  <c r="N7" i="15"/>
  <c r="N16" i="15"/>
  <c r="N13" i="15"/>
  <c r="N19" i="15"/>
  <c r="N20" i="15"/>
  <c r="N21" i="15"/>
  <c r="N23" i="15"/>
  <c r="D24" i="15"/>
  <c r="N5" i="15"/>
  <c r="N6" i="15"/>
  <c r="B24" i="15"/>
  <c r="N8" i="15"/>
  <c r="N9" i="15"/>
  <c r="N10" i="15"/>
  <c r="N4" i="15"/>
  <c r="M24" i="15"/>
  <c r="H24" i="15"/>
  <c r="L24" i="15"/>
  <c r="K24" i="15"/>
  <c r="J24" i="15"/>
  <c r="I24" i="15"/>
  <c r="G24" i="15"/>
  <c r="F24" i="15"/>
  <c r="E24" i="15"/>
  <c r="G48" i="5"/>
  <c r="C24" i="15"/>
  <c r="N3" i="15"/>
  <c r="N38" i="15" l="1"/>
  <c r="N41" i="15"/>
  <c r="N47" i="15"/>
  <c r="N42" i="15"/>
  <c r="N33" i="15"/>
  <c r="N36" i="15"/>
  <c r="N49" i="15"/>
  <c r="N50" i="15"/>
  <c r="N32" i="15"/>
  <c r="N37" i="15"/>
  <c r="N34" i="15"/>
  <c r="N46" i="15"/>
  <c r="N48" i="15"/>
  <c r="N39" i="15"/>
  <c r="N40" i="15"/>
  <c r="N44" i="15"/>
  <c r="N45" i="15"/>
  <c r="N43" i="15"/>
  <c r="N35" i="15"/>
  <c r="N31" i="15"/>
  <c r="N30" i="15"/>
  <c r="N24" i="15"/>
  <c r="N51" i="15" l="1"/>
</calcChain>
</file>

<file path=xl/sharedStrings.xml><?xml version="1.0" encoding="utf-8"?>
<sst xmlns="http://schemas.openxmlformats.org/spreadsheetml/2006/main" count="4754" uniqueCount="1454">
  <si>
    <t>Award</t>
  </si>
  <si>
    <t>Rank</t>
  </si>
  <si>
    <t>Score</t>
  </si>
  <si>
    <t>Title</t>
  </si>
  <si>
    <t>Name</t>
  </si>
  <si>
    <t>Club</t>
  </si>
  <si>
    <t>1st Place</t>
  </si>
  <si>
    <t>The Copper Tree</t>
  </si>
  <si>
    <t>Martin Riley FAPS</t>
  </si>
  <si>
    <t>QUEENSLAND CAMERA GROUP (BRISBANE)</t>
  </si>
  <si>
    <t>3rd Place</t>
  </si>
  <si>
    <t>Parched</t>
  </si>
  <si>
    <t>2nd Place</t>
  </si>
  <si>
    <t>Strike a Pose</t>
  </si>
  <si>
    <t>Brennan Finighan FAPS EFIAP</t>
  </si>
  <si>
    <t>BRISBANE CAMERA GROUP</t>
  </si>
  <si>
    <t>Grand Mosque Abu Dhabi</t>
  </si>
  <si>
    <t>Mary Wilson</t>
  </si>
  <si>
    <t>Blue Morning</t>
  </si>
  <si>
    <t>Stuart Cox</t>
  </si>
  <si>
    <t>CABOOLTURE PHOTOGRAPHY CLUB</t>
  </si>
  <si>
    <t>Starry Bungles, Western Australia</t>
  </si>
  <si>
    <t>Marie Pantaleon</t>
  </si>
  <si>
    <t>Playing with Pashion</t>
  </si>
  <si>
    <t>Reaching Out</t>
  </si>
  <si>
    <t>Fogg Dam Sunrise NT</t>
  </si>
  <si>
    <t>Brian Dean</t>
  </si>
  <si>
    <t>GYMPIE CAMERA CLUB</t>
  </si>
  <si>
    <t>Cathedral Cave NZ</t>
  </si>
  <si>
    <t>Mungo Sunset</t>
  </si>
  <si>
    <t>Yvonne Hill FAPS EFIAP/b BPSA</t>
  </si>
  <si>
    <t>It's Been a Hard Life</t>
  </si>
  <si>
    <t>Flying to the Moon</t>
  </si>
  <si>
    <t>Elizabeth Riley AAPS</t>
  </si>
  <si>
    <t>Rainbow Drop</t>
  </si>
  <si>
    <t>Chris Pigott</t>
  </si>
  <si>
    <t>The Outback Way</t>
  </si>
  <si>
    <t>Wendy Coad</t>
  </si>
  <si>
    <t>CREATIVE SHOTS PHOTO CLUB (Mackay)</t>
  </si>
  <si>
    <t>Coastal Sea Stacks</t>
  </si>
  <si>
    <t>Can He Do It</t>
  </si>
  <si>
    <t>Bungle Bungle Reflections</t>
  </si>
  <si>
    <t>Sunset Poetry</t>
  </si>
  <si>
    <t>Cute from Any Angle</t>
  </si>
  <si>
    <t>Gaye Edwards</t>
  </si>
  <si>
    <t>Short Back and Sides Please</t>
  </si>
  <si>
    <t>Prelude by Bach</t>
  </si>
  <si>
    <t>Lemon Splash</t>
  </si>
  <si>
    <t>Elayne Mitchelson</t>
  </si>
  <si>
    <t>Calm in the Chaos</t>
  </si>
  <si>
    <t>Under a Silvery Moon</t>
  </si>
  <si>
    <t>Hector Beveridge</t>
  </si>
  <si>
    <t>MT GRAVATT PHOTOGRAPHIC SOCIETY</t>
  </si>
  <si>
    <t>Citycat at Sunset</t>
  </si>
  <si>
    <t>Lyra Duo</t>
  </si>
  <si>
    <t>Arcadia II on the Pieman</t>
  </si>
  <si>
    <t>Foggy Fenceline</t>
  </si>
  <si>
    <t>Out of the Chasm</t>
  </si>
  <si>
    <t>Bright Spark</t>
  </si>
  <si>
    <t>Gayle Harrison AAPS</t>
  </si>
  <si>
    <t>Lane 1 Before the Sunrise</t>
  </si>
  <si>
    <t>Jeff Heck</t>
  </si>
  <si>
    <t>SUNSHINE COAST PHOTOGRAPHY CLUB</t>
  </si>
  <si>
    <t>A Striking Redhead</t>
  </si>
  <si>
    <t>Uluru Sunrise</t>
  </si>
  <si>
    <t>Dawn at the Lake Side</t>
  </si>
  <si>
    <t>Corinne Bramwell</t>
  </si>
  <si>
    <t>CAIRNS PHOTOGRAPHY SOCIETY</t>
  </si>
  <si>
    <t>Orange Fungus</t>
  </si>
  <si>
    <t>Industrial Concoction</t>
  </si>
  <si>
    <t>La Boca, Buenos Aires</t>
  </si>
  <si>
    <t>Too Close</t>
  </si>
  <si>
    <t>Hibiscus Study</t>
  </si>
  <si>
    <t>Disks of Colour</t>
  </si>
  <si>
    <t>The Gap</t>
  </si>
  <si>
    <t>Keven Hyde</t>
  </si>
  <si>
    <t>Ol' Girl</t>
  </si>
  <si>
    <t>The Banks of the Snowy</t>
  </si>
  <si>
    <t>Lost City</t>
  </si>
  <si>
    <t>Opps</t>
  </si>
  <si>
    <t>Fly Away</t>
  </si>
  <si>
    <t>Old Wreck under Milky Way</t>
  </si>
  <si>
    <t>The Old Woolshed</t>
  </si>
  <si>
    <t>Esther Andrews</t>
  </si>
  <si>
    <t>Fishing Nets Hung Out to Dry</t>
  </si>
  <si>
    <t>Vietnamese Women</t>
  </si>
  <si>
    <t>Lights Camera</t>
  </si>
  <si>
    <t>Sa Gallery</t>
  </si>
  <si>
    <t>Sugar Coated</t>
  </si>
  <si>
    <t>Scraping the Sky</t>
  </si>
  <si>
    <t>Passionfruit Flower</t>
  </si>
  <si>
    <t>Rural Panorama</t>
  </si>
  <si>
    <t>Marching to the Music</t>
  </si>
  <si>
    <t>Pink Cadillac</t>
  </si>
  <si>
    <t>The Gaze</t>
  </si>
  <si>
    <t>Anne Pappalardo AAPS</t>
  </si>
  <si>
    <t>View of the Entrance to the Courtyard</t>
  </si>
  <si>
    <t>Corridor of Power</t>
  </si>
  <si>
    <t>Tony Fitzgerald</t>
  </si>
  <si>
    <t>Abandoned Farm Sheds</t>
  </si>
  <si>
    <t>Precision</t>
  </si>
  <si>
    <t>Seat of Learning</t>
  </si>
  <si>
    <t>Into the Abyss</t>
  </si>
  <si>
    <t>Doug</t>
  </si>
  <si>
    <t>Pears</t>
  </si>
  <si>
    <t>Abandoned Barn</t>
  </si>
  <si>
    <t>On Guard</t>
  </si>
  <si>
    <t>Lamp Adumbration</t>
  </si>
  <si>
    <t>Beautiful Babies</t>
  </si>
  <si>
    <t>Well Spotted</t>
  </si>
  <si>
    <t>Highland Storm</t>
  </si>
  <si>
    <t>Hibernation</t>
  </si>
  <si>
    <t>Landing the Catch of the Day</t>
  </si>
  <si>
    <t>Abandoned Hospital Passage Way Bratislava</t>
  </si>
  <si>
    <t>Flour Power</t>
  </si>
  <si>
    <t>The End of a Night</t>
  </si>
  <si>
    <t>Orchid Study-1</t>
  </si>
  <si>
    <t>Rear Window</t>
  </si>
  <si>
    <t>Round She Goes</t>
  </si>
  <si>
    <t>Lineout</t>
  </si>
  <si>
    <t>The Fenceline</t>
  </si>
  <si>
    <t>Angela Rim Lighting</t>
  </si>
  <si>
    <t>Underneath the Manhattan Bridge</t>
  </si>
  <si>
    <t>Blow over</t>
  </si>
  <si>
    <t>Fragment of History</t>
  </si>
  <si>
    <t>Meet Me at Flinders Street</t>
  </si>
  <si>
    <t>In Too Deep</t>
  </si>
  <si>
    <t>On a Still Misty Morning</t>
  </si>
  <si>
    <t>Foggy Morning at Wyaralong</t>
  </si>
  <si>
    <t>Geisha Games</t>
  </si>
  <si>
    <t>Feeling a Little Cocky</t>
  </si>
  <si>
    <t>Sunrise</t>
  </si>
  <si>
    <t>Juvenile Pied Stilt</t>
  </si>
  <si>
    <t>Old Charm</t>
  </si>
  <si>
    <t>Just Missed My Train</t>
  </si>
  <si>
    <t>We All March</t>
  </si>
  <si>
    <t>Owl with Mouse Remains</t>
  </si>
  <si>
    <t>Emerging</t>
  </si>
  <si>
    <t>Camilla's Smokey Haze</t>
  </si>
  <si>
    <t>Fine Glassware Rim Lighting</t>
  </si>
  <si>
    <t>Mary River Rattler at Amamoor</t>
  </si>
  <si>
    <t>Holding Back Time</t>
  </si>
  <si>
    <t>Wearing Out</t>
  </si>
  <si>
    <t>Once under a Cloud Now Stands Proud</t>
  </si>
  <si>
    <t>Getting Ready to Fly</t>
  </si>
  <si>
    <t>Creative Forks</t>
  </si>
  <si>
    <t>A New Beginning</t>
  </si>
  <si>
    <t>Sallies Always There to Serve</t>
  </si>
  <si>
    <t>Perisher Church</t>
  </si>
  <si>
    <t>Vertigo</t>
  </si>
  <si>
    <t>At the Circus</t>
  </si>
  <si>
    <t>Ice Sulpture</t>
  </si>
  <si>
    <t>Mount Walsh Panorama, Queensland</t>
  </si>
  <si>
    <t>Animal Whisperer</t>
  </si>
  <si>
    <t>You Can Nap Pa I'll Cuddle</t>
  </si>
  <si>
    <t>Sunburst</t>
  </si>
  <si>
    <t>Sacred Ground</t>
  </si>
  <si>
    <t>Still in the Water</t>
  </si>
  <si>
    <t>Solitary Sea Sider</t>
  </si>
  <si>
    <t>Show Pony</t>
  </si>
  <si>
    <t>Stangled Boab</t>
  </si>
  <si>
    <t>Brooding Sea</t>
  </si>
  <si>
    <t>Joy of Being</t>
  </si>
  <si>
    <t>The Scream</t>
  </si>
  <si>
    <t>Waiting for My Prince</t>
  </si>
  <si>
    <t>Sultry</t>
  </si>
  <si>
    <t>May We Entertain You</t>
  </si>
  <si>
    <t>The Warrior</t>
  </si>
  <si>
    <t>Nanna &amp; Pa Rip</t>
  </si>
  <si>
    <t>Billie</t>
  </si>
  <si>
    <t>Sisters</t>
  </si>
  <si>
    <t>DNH</t>
  </si>
  <si>
    <t>Her Last Days</t>
  </si>
  <si>
    <t>Setting Off</t>
  </si>
  <si>
    <t>Challenging the Grim Reaper</t>
  </si>
  <si>
    <t>Brianna</t>
  </si>
  <si>
    <t>Fun at the Beach</t>
  </si>
  <si>
    <t>All Made Up</t>
  </si>
  <si>
    <t>Day Trip with the Grandson</t>
  </si>
  <si>
    <t>Sad</t>
  </si>
  <si>
    <t>Waiting for the Bus</t>
  </si>
  <si>
    <t>Traditional Beauty</t>
  </si>
  <si>
    <t>Tristan</t>
  </si>
  <si>
    <t>T'la Morrow</t>
  </si>
  <si>
    <t>Don't Trip!</t>
  </si>
  <si>
    <t>A Sign of the Times</t>
  </si>
  <si>
    <t>Third-draft-blues</t>
  </si>
  <si>
    <t>Geiko with Fan</t>
  </si>
  <si>
    <t>Harry</t>
  </si>
  <si>
    <t>Cora</t>
  </si>
  <si>
    <t>The Middleton Publican</t>
  </si>
  <si>
    <t>A Littler Miss Blue Eyes</t>
  </si>
  <si>
    <t>Peter O</t>
  </si>
  <si>
    <t>Alley Oop!</t>
  </si>
  <si>
    <t>Helen Senyard</t>
  </si>
  <si>
    <t>Behind the Ticket Booth - Ekka</t>
  </si>
  <si>
    <t>Zoe</t>
  </si>
  <si>
    <t>Beth at the Beach</t>
  </si>
  <si>
    <t>Wet</t>
  </si>
  <si>
    <t>Torri Gate Model</t>
  </si>
  <si>
    <t>At the Window</t>
  </si>
  <si>
    <t>Focus</t>
  </si>
  <si>
    <t>What an Escape!</t>
  </si>
  <si>
    <t>Where Am I Supposed to Land</t>
  </si>
  <si>
    <t>Cattle Egret Couple</t>
  </si>
  <si>
    <t>Baby Suckling</t>
  </si>
  <si>
    <t>Lifes First Steps</t>
  </si>
  <si>
    <t>Dinner Sorted</t>
  </si>
  <si>
    <t>Mum Plus One</t>
  </si>
  <si>
    <t>Feed Me</t>
  </si>
  <si>
    <t>Talking About Territory</t>
  </si>
  <si>
    <t>Bad Hair Day Royal Spoonbill</t>
  </si>
  <si>
    <t>Squabble</t>
  </si>
  <si>
    <t>Kings of Their Domain</t>
  </si>
  <si>
    <t>Penguins Entering</t>
  </si>
  <si>
    <t>The Quintet</t>
  </si>
  <si>
    <t>Gotcha</t>
  </si>
  <si>
    <t>Time for a Snack</t>
  </si>
  <si>
    <t>Cluster of Tiny Fungus</t>
  </si>
  <si>
    <t>I'm Watching You</t>
  </si>
  <si>
    <t>Fish Breath</t>
  </si>
  <si>
    <t>Down a Bit, Aaahh</t>
  </si>
  <si>
    <t>Yellow Headed Snail Parasitic Blowfly</t>
  </si>
  <si>
    <t>The Moth</t>
  </si>
  <si>
    <t>Splendour in the Snow</t>
  </si>
  <si>
    <t>Rain Rain Go Away</t>
  </si>
  <si>
    <t>Sacred Kingfisher Crab Lunch</t>
  </si>
  <si>
    <t>Gutsy</t>
  </si>
  <si>
    <t>Hopeful Great Bowerbird</t>
  </si>
  <si>
    <t>A Comfy Spot</t>
  </si>
  <si>
    <t>Monarchs Realm</t>
  </si>
  <si>
    <t>Firebirds</t>
  </si>
  <si>
    <t>Brown Tree Snake</t>
  </si>
  <si>
    <t>Coconut Crab on the Move</t>
  </si>
  <si>
    <t>Little Red Tree Frog or Desert Frog</t>
  </si>
  <si>
    <t>On a Barbed Perch</t>
  </si>
  <si>
    <t>Trying to Look Fiercesome</t>
  </si>
  <si>
    <t>Black Faced Percher</t>
  </si>
  <si>
    <t>Juvenille Fight</t>
  </si>
  <si>
    <t>Crimson Chat Catching Spider</t>
  </si>
  <si>
    <t>Bunya Mountain Fungi</t>
  </si>
  <si>
    <t>Tug of War</t>
  </si>
  <si>
    <t>Orange Fungi</t>
  </si>
  <si>
    <t>The Worker</t>
  </si>
  <si>
    <t>Yellow Billed Spoonbill Supervising</t>
  </si>
  <si>
    <t>Whitebrowed Wood Swallow</t>
  </si>
  <si>
    <t>Stripes</t>
  </si>
  <si>
    <t>The Silversmith</t>
  </si>
  <si>
    <t>Those in Need Can Depend on Rosies Help</t>
  </si>
  <si>
    <t>Final Withdrawal</t>
  </si>
  <si>
    <t>Smokers Be Gone!</t>
  </si>
  <si>
    <t>Lest We Forget</t>
  </si>
  <si>
    <t>Harmless Fun or Long Term Danger</t>
  </si>
  <si>
    <t>We Can March with Our Helpers</t>
  </si>
  <si>
    <t>My Fate is in Your Hands</t>
  </si>
  <si>
    <t>Marches Alone with His Memories</t>
  </si>
  <si>
    <t>Signing a Pledge of Support</t>
  </si>
  <si>
    <t>Amazing Grace a Special Performance for a Special Lad</t>
  </si>
  <si>
    <t>Modern Parenting</t>
  </si>
  <si>
    <t>Abandoned in the Paddock</t>
  </si>
  <si>
    <t>Always Was, Always Will Be</t>
  </si>
  <si>
    <t>Athletes or Cruel Tradition</t>
  </si>
  <si>
    <t>The Noodle Maker</t>
  </si>
  <si>
    <t>Chess Challenge</t>
  </si>
  <si>
    <t>Sole Touching Experience</t>
  </si>
  <si>
    <t>A Lucky Duck</t>
  </si>
  <si>
    <t>The Titanic</t>
  </si>
  <si>
    <t>Doorway to Another World</t>
  </si>
  <si>
    <t>Fashionable Flock</t>
  </si>
  <si>
    <t>Outside the Square</t>
  </si>
  <si>
    <t>Let There Be Light</t>
  </si>
  <si>
    <t>Peace Offering</t>
  </si>
  <si>
    <t>Built to Withstand the Elements</t>
  </si>
  <si>
    <t>Studying Modern Style</t>
  </si>
  <si>
    <t>Spoon Flower</t>
  </si>
  <si>
    <t>Blurred Vision in Red</t>
  </si>
  <si>
    <t>Childhood's Constenation</t>
  </si>
  <si>
    <t>Koko Mo</t>
  </si>
  <si>
    <t>Entering the Bamboo Forest</t>
  </si>
  <si>
    <t>Global Warming - Coral Bleaching</t>
  </si>
  <si>
    <t>How Low Can You Go</t>
  </si>
  <si>
    <t>Just Us</t>
  </si>
  <si>
    <t>Sparkling Light</t>
  </si>
  <si>
    <t>Technicolour Dreaming</t>
  </si>
  <si>
    <t>2 3 4 Splash Down</t>
  </si>
  <si>
    <t>Train Ride</t>
  </si>
  <si>
    <t>Fisherman Beware</t>
  </si>
  <si>
    <t>New York Cocktail Hour</t>
  </si>
  <si>
    <t>Hosier Lane</t>
  </si>
  <si>
    <t>It's an Alien World</t>
  </si>
  <si>
    <t>Nexus of Overlapping Patterns</t>
  </si>
  <si>
    <t>Forest Feelings</t>
  </si>
  <si>
    <t>Covid Chaos</t>
  </si>
  <si>
    <t>Shibuyu Chaos</t>
  </si>
  <si>
    <t>Fairy Story</t>
  </si>
  <si>
    <t>and Plays Ball with His Rhino</t>
  </si>
  <si>
    <t>Duet</t>
  </si>
  <si>
    <t>Into the Blue</t>
  </si>
  <si>
    <t>The Power of Flowers</t>
  </si>
  <si>
    <t>Wading Into White</t>
  </si>
  <si>
    <t>The Blossom Bursts Forth</t>
  </si>
  <si>
    <t>City Stripes</t>
  </si>
  <si>
    <t>The Night Bus</t>
  </si>
  <si>
    <t>Scaled</t>
  </si>
  <si>
    <t>Momma Love</t>
  </si>
  <si>
    <t>Jill Smith</t>
  </si>
  <si>
    <t>ASPLEY CAMERA CLUB INC</t>
  </si>
  <si>
    <t>Love Down under</t>
  </si>
  <si>
    <t>Dee McMahon</t>
  </si>
  <si>
    <t>NORTH QUEENSLAND CAMERA GROUP</t>
  </si>
  <si>
    <t>Shoot Em Up Triple Colour</t>
  </si>
  <si>
    <t>Kym Douglas APSEM EFIAP/b GPUCR2</t>
  </si>
  <si>
    <t>REDLANDS UNITING CHURCHES CAMERA CLUB</t>
  </si>
  <si>
    <t>Just Up There</t>
  </si>
  <si>
    <t>Zoe McGrath</t>
  </si>
  <si>
    <t>Metro Gateaux</t>
  </si>
  <si>
    <t>Cosmos Sway</t>
  </si>
  <si>
    <t>Lenore Ann Hansen</t>
  </si>
  <si>
    <t>Falling Apart</t>
  </si>
  <si>
    <t>Marian Moyle</t>
  </si>
  <si>
    <t>Kayla</t>
  </si>
  <si>
    <t>Nick Lefebvre</t>
  </si>
  <si>
    <t>Australasian Grebe</t>
  </si>
  <si>
    <t>Lynda Davidson</t>
  </si>
  <si>
    <t>Greta</t>
  </si>
  <si>
    <t>Christina Robinson FAPS EFIAP</t>
  </si>
  <si>
    <t>Serenity</t>
  </si>
  <si>
    <t>Diane Foley</t>
  </si>
  <si>
    <t>BUNDABERG PHOTOGRAPHIC GROUP INC</t>
  </si>
  <si>
    <t>The Look</t>
  </si>
  <si>
    <t>Late Afternoon Windjana Gorge</t>
  </si>
  <si>
    <t>Corner Tree</t>
  </si>
  <si>
    <t>The Slide</t>
  </si>
  <si>
    <t>A Time for Tranquil Thoughts</t>
  </si>
  <si>
    <t>John Lomas LAPS</t>
  </si>
  <si>
    <t>Trwyn Lighthouse</t>
  </si>
  <si>
    <t>Lynn Stephens-Tait</t>
  </si>
  <si>
    <t>PHOTO ARTS CLUB TWEED</t>
  </si>
  <si>
    <t>Just a Shower</t>
  </si>
  <si>
    <t>Greg Tungate AAPS</t>
  </si>
  <si>
    <t>ROCKHAMPTON PHOTOGRAPHY CLUB INC</t>
  </si>
  <si>
    <t>Matai Falls NZ</t>
  </si>
  <si>
    <t>David Bryan FAPS EFIAP</t>
  </si>
  <si>
    <t>Stradbroke Cliffs</t>
  </si>
  <si>
    <t>Got It!</t>
  </si>
  <si>
    <t>Togetherness</t>
  </si>
  <si>
    <t>Sea Stacks Like Sentries Stand</t>
  </si>
  <si>
    <t>Louise McDonald</t>
  </si>
  <si>
    <t>Gorgeous Cubs</t>
  </si>
  <si>
    <t>Annette Scott LAPS</t>
  </si>
  <si>
    <t>Portrait in Green</t>
  </si>
  <si>
    <t>First Home Builders</t>
  </si>
  <si>
    <t>Colouring the Hazards</t>
  </si>
  <si>
    <t>Lisa Pfeffer</t>
  </si>
  <si>
    <t>Early Morning Forage</t>
  </si>
  <si>
    <t>Pathway to Their Future</t>
  </si>
  <si>
    <t>Breakfast</t>
  </si>
  <si>
    <t>Inge Blessas</t>
  </si>
  <si>
    <t>MACKAY CAMERA GROUP</t>
  </si>
  <si>
    <t>Surfs_up</t>
  </si>
  <si>
    <t>Jenelle De Costa</t>
  </si>
  <si>
    <t>Rejoicing</t>
  </si>
  <si>
    <t>Masked Lapwing</t>
  </si>
  <si>
    <t>Breakfast Stare</t>
  </si>
  <si>
    <t>Book of Pears</t>
  </si>
  <si>
    <t>Futuristic Trilogy</t>
  </si>
  <si>
    <t>Sam</t>
  </si>
  <si>
    <t>Bee Collecting Nectar</t>
  </si>
  <si>
    <t>Swarna Wijesekera</t>
  </si>
  <si>
    <t>Shy</t>
  </si>
  <si>
    <t>Freya</t>
  </si>
  <si>
    <t>Twins</t>
  </si>
  <si>
    <t>Heavenly Light</t>
  </si>
  <si>
    <t>John Stewart AAPS</t>
  </si>
  <si>
    <t>TOOWOOMBA PHOTOGRAPHIC SOCIETY</t>
  </si>
  <si>
    <t>FMX Extreme</t>
  </si>
  <si>
    <t>Snack Time!</t>
  </si>
  <si>
    <t>Deb Ford</t>
  </si>
  <si>
    <t>Favourite Chair</t>
  </si>
  <si>
    <t>Jasmine Westerman</t>
  </si>
  <si>
    <t>Winging It Together</t>
  </si>
  <si>
    <t>John Organ FAPS LPSNZ</t>
  </si>
  <si>
    <t>Tessellated Sandstone</t>
  </si>
  <si>
    <t>The Spa</t>
  </si>
  <si>
    <t>Peter Von Knorring</t>
  </si>
  <si>
    <t>En Pointe</t>
  </si>
  <si>
    <t>Focused Cormorant</t>
  </si>
  <si>
    <t>Connection to Country</t>
  </si>
  <si>
    <t>Da Plane Boss</t>
  </si>
  <si>
    <t>John Keating</t>
  </si>
  <si>
    <t>Lone Aggy</t>
  </si>
  <si>
    <t>Sunset in Uluru</t>
  </si>
  <si>
    <t>Astro Boab</t>
  </si>
  <si>
    <t>7 Atherden St.</t>
  </si>
  <si>
    <t>Kai Iwi Lake NZ</t>
  </si>
  <si>
    <t>Little Orchid People</t>
  </si>
  <si>
    <t>Mon Gan</t>
  </si>
  <si>
    <t>GOLD COAST PHOTOGRAPHIC SOCIETY</t>
  </si>
  <si>
    <t>Coming Out</t>
  </si>
  <si>
    <t>Susan Anne Chisholm</t>
  </si>
  <si>
    <t>Forest Floor Still Life</t>
  </si>
  <si>
    <t>Beware Floating Logs</t>
  </si>
  <si>
    <t>Glenda Worley FAPS</t>
  </si>
  <si>
    <t>Winter Sky</t>
  </si>
  <si>
    <t>Los Cuernos</t>
  </si>
  <si>
    <t>The Pyramid</t>
  </si>
  <si>
    <t>Snow Storm over Torri Gate</t>
  </si>
  <si>
    <t>Paw Patrol</t>
  </si>
  <si>
    <t>Lady Elizabeth Bowen Falls NZ 1</t>
  </si>
  <si>
    <t>Lesley McEwan</t>
  </si>
  <si>
    <t>WYNNUM BAYSIDE CAMERA CLUB</t>
  </si>
  <si>
    <t>Little Grin</t>
  </si>
  <si>
    <t>Juvenile Tern</t>
  </si>
  <si>
    <t>Ellery Creek Big Hole</t>
  </si>
  <si>
    <t>Esmeralda</t>
  </si>
  <si>
    <t>Sunset on Fire</t>
  </si>
  <si>
    <t>Sue Mayer-Miller</t>
  </si>
  <si>
    <t>Devil</t>
  </si>
  <si>
    <t>The Gordon River Dam</t>
  </si>
  <si>
    <t>Disconnected</t>
  </si>
  <si>
    <t>Neon Lights on Ocean Drive, Miami</t>
  </si>
  <si>
    <t>Frozen</t>
  </si>
  <si>
    <t>Textured Housing, Buenos Aires</t>
  </si>
  <si>
    <t>Taking Flight</t>
  </si>
  <si>
    <t>Maureen Carthy</t>
  </si>
  <si>
    <t>Shaggy Dog.jpg</t>
  </si>
  <si>
    <t>Kathleen Brand</t>
  </si>
  <si>
    <t>Stormy Seas at Sugarloaf Rock</t>
  </si>
  <si>
    <t>Almost Pumpkin</t>
  </si>
  <si>
    <t>Corpach Wreck</t>
  </si>
  <si>
    <t>Strut Your Stuff</t>
  </si>
  <si>
    <t>Stormy Day at the Baths</t>
  </si>
  <si>
    <t>Church at Vik</t>
  </si>
  <si>
    <t>Look See</t>
  </si>
  <si>
    <t>Outback Sunrise</t>
  </si>
  <si>
    <t>Suzanne Wacker AAPS</t>
  </si>
  <si>
    <t>Misty Forest</t>
  </si>
  <si>
    <t>First Morning Light</t>
  </si>
  <si>
    <t>The Blush</t>
  </si>
  <si>
    <t>Peter Ilott</t>
  </si>
  <si>
    <t>Just Showered</t>
  </si>
  <si>
    <t>Mungo Magic</t>
  </si>
  <si>
    <t>The Colour of Happy</t>
  </si>
  <si>
    <t>Fire Triptych</t>
  </si>
  <si>
    <t>Falls</t>
  </si>
  <si>
    <t>The Old Coal Loader</t>
  </si>
  <si>
    <t>Sun Kissed Waves</t>
  </si>
  <si>
    <t>Lake Wanaka</t>
  </si>
  <si>
    <t>Pink Mushrooms</t>
  </si>
  <si>
    <t>Joan Tomkins</t>
  </si>
  <si>
    <t>Follicle</t>
  </si>
  <si>
    <t>Burn Off</t>
  </si>
  <si>
    <t>As Free As a Bird</t>
  </si>
  <si>
    <t>Angelic.jpg</t>
  </si>
  <si>
    <t>Stars</t>
  </si>
  <si>
    <t>After Midnight</t>
  </si>
  <si>
    <t>Fire and Surf</t>
  </si>
  <si>
    <t>Morning Mist</t>
  </si>
  <si>
    <t>Angela Gregory</t>
  </si>
  <si>
    <t>Prismatic Sunrise - Near Collinsville CQ</t>
  </si>
  <si>
    <t>David Thomsen</t>
  </si>
  <si>
    <t>City Views</t>
  </si>
  <si>
    <t>Native Green</t>
  </si>
  <si>
    <t>Up Early or Home Late.</t>
  </si>
  <si>
    <t>Don't Fence Me in</t>
  </si>
  <si>
    <t>Behind the Fence</t>
  </si>
  <si>
    <t>Out to Sea</t>
  </si>
  <si>
    <t>Lone Paddler</t>
  </si>
  <si>
    <t>Margaret Hamwood</t>
  </si>
  <si>
    <t>Spooky</t>
  </si>
  <si>
    <t>Resplendent_morn</t>
  </si>
  <si>
    <t>Down the Line</t>
  </si>
  <si>
    <t>French Reflection</t>
  </si>
  <si>
    <t>Trish Jones</t>
  </si>
  <si>
    <t>Time for Tea</t>
  </si>
  <si>
    <t>Wyaralong Sunrise</t>
  </si>
  <si>
    <t>Hudson</t>
  </si>
  <si>
    <t>Karlene Jacobsen</t>
  </si>
  <si>
    <t>Winter Presence</t>
  </si>
  <si>
    <t>Kerrie Wall</t>
  </si>
  <si>
    <t>Misty Morning</t>
  </si>
  <si>
    <t>Sand Sphinx</t>
  </si>
  <si>
    <t>Old Dodge at Sunrise</t>
  </si>
  <si>
    <t>Kim McHardy</t>
  </si>
  <si>
    <t>Mystic Red</t>
  </si>
  <si>
    <t>Old and Forgotten</t>
  </si>
  <si>
    <t>Autumnal Remnants</t>
  </si>
  <si>
    <t>Rich Reflections</t>
  </si>
  <si>
    <t>Brake Glow in the Morning</t>
  </si>
  <si>
    <t>Tight Corner</t>
  </si>
  <si>
    <t>Denise Organ</t>
  </si>
  <si>
    <t>Black Knight</t>
  </si>
  <si>
    <t>Daryl Fisher</t>
  </si>
  <si>
    <t>The Chase is on</t>
  </si>
  <si>
    <t>Bondi Besties</t>
  </si>
  <si>
    <t>Mosler GT 3</t>
  </si>
  <si>
    <t>Passing Storm</t>
  </si>
  <si>
    <t>Way Out West</t>
  </si>
  <si>
    <t>Jeanete Zanotto FAPS EFIAP</t>
  </si>
  <si>
    <t>Moon with a View</t>
  </si>
  <si>
    <t>Last Tree Stranding</t>
  </si>
  <si>
    <t>Securely Locked</t>
  </si>
  <si>
    <t>On the Waterfront</t>
  </si>
  <si>
    <t>Winter Wonderland</t>
  </si>
  <si>
    <t>The Elevated Train in Chicago</t>
  </si>
  <si>
    <t>The Golden Girls</t>
  </si>
  <si>
    <t>Early Morning</t>
  </si>
  <si>
    <t>Brisbane at Night</t>
  </si>
  <si>
    <t>Railway Staircase</t>
  </si>
  <si>
    <t>A World Away</t>
  </si>
  <si>
    <t>Crowning Glory.jpg</t>
  </si>
  <si>
    <t>Painting the Rainbow</t>
  </si>
  <si>
    <t>Water Thick Knee</t>
  </si>
  <si>
    <t>Ann Bryan</t>
  </si>
  <si>
    <t>Early Light</t>
  </si>
  <si>
    <t>Sunset 6</t>
  </si>
  <si>
    <t>Rainy Anzac Day Parade</t>
  </si>
  <si>
    <t>Dam 1</t>
  </si>
  <si>
    <t>Keepsake Flowers</t>
  </si>
  <si>
    <t>Jutta Clough</t>
  </si>
  <si>
    <t>Crystal Roller</t>
  </si>
  <si>
    <t>City Lights</t>
  </si>
  <si>
    <t>Cologne at Night</t>
  </si>
  <si>
    <t>Kinderdijk Morning</t>
  </si>
  <si>
    <t>Naked Tree</t>
  </si>
  <si>
    <t>Lending Support</t>
  </si>
  <si>
    <t>A Creek</t>
  </si>
  <si>
    <t>Sun and Wind</t>
  </si>
  <si>
    <t>Walk on the Beach</t>
  </si>
  <si>
    <t>Misty Water View</t>
  </si>
  <si>
    <t>Yamba Surf Club Entrance</t>
  </si>
  <si>
    <t>Beauty in the Bush</t>
  </si>
  <si>
    <t>Western Queensland Cattle</t>
  </si>
  <si>
    <t>Whitby Lamp Post</t>
  </si>
  <si>
    <t>Tawhai Falls or Gollums Pool Tongariri NZ</t>
  </si>
  <si>
    <t>The Capsicum</t>
  </si>
  <si>
    <t>Days of Old</t>
  </si>
  <si>
    <t>After the Drought</t>
  </si>
  <si>
    <t>The Glass Ball</t>
  </si>
  <si>
    <t>Polluted Water</t>
  </si>
  <si>
    <t>Tree View</t>
  </si>
  <si>
    <t>Rainbow Valley</t>
  </si>
  <si>
    <t>Warina Cineplex</t>
  </si>
  <si>
    <t>Moody Morning</t>
  </si>
  <si>
    <t>The Evil Third Eye</t>
  </si>
  <si>
    <t>Mantis</t>
  </si>
  <si>
    <t>Kirkjufell 1</t>
  </si>
  <si>
    <t>Invisible Buds</t>
  </si>
  <si>
    <t>Mandarine</t>
  </si>
  <si>
    <t>Shack on a Lake</t>
  </si>
  <si>
    <t>Sunbeams</t>
  </si>
  <si>
    <t>A Brush of Sun</t>
  </si>
  <si>
    <t>Lonely Landscape</t>
  </si>
  <si>
    <t>Bridge Remains</t>
  </si>
  <si>
    <t>Cactus in Bloom-1</t>
  </si>
  <si>
    <t>Im Beautiful</t>
  </si>
  <si>
    <t>Flying High</t>
  </si>
  <si>
    <t>Dusk in the Quarter</t>
  </si>
  <si>
    <t>Country Road</t>
  </si>
  <si>
    <t>Sick Em</t>
  </si>
  <si>
    <t>Bathurst 12HR</t>
  </si>
  <si>
    <t>Bondi Runner</t>
  </si>
  <si>
    <t>Morning on the Danube</t>
  </si>
  <si>
    <t>Burnt Out</t>
  </si>
  <si>
    <t>Too Eager</t>
  </si>
  <si>
    <t>Surfing Forever</t>
  </si>
  <si>
    <t>Majestic Moth</t>
  </si>
  <si>
    <t>Margaret Ann Kemp</t>
  </si>
  <si>
    <t>Ravaged.jpg</t>
  </si>
  <si>
    <t>Mirrored</t>
  </si>
  <si>
    <t>Eileann Donan</t>
  </si>
  <si>
    <t>Two by Two</t>
  </si>
  <si>
    <t>Squatters Delight</t>
  </si>
  <si>
    <t>More Than a Pair</t>
  </si>
  <si>
    <t>Ready to Fly</t>
  </si>
  <si>
    <t>Wendy Simpkins</t>
  </si>
  <si>
    <t>Into the Mist</t>
  </si>
  <si>
    <t>Succulent</t>
  </si>
  <si>
    <t>Painted Hills</t>
  </si>
  <si>
    <t>After the Wet</t>
  </si>
  <si>
    <t>Hamilton Waters</t>
  </si>
  <si>
    <t>The Water Diviner</t>
  </si>
  <si>
    <t>Peyto Lake</t>
  </si>
  <si>
    <t>Boab Sunset</t>
  </si>
  <si>
    <t>Reflect</t>
  </si>
  <si>
    <t>Defying Gravity</t>
  </si>
  <si>
    <t>Boab Sky</t>
  </si>
  <si>
    <t>On the Street</t>
  </si>
  <si>
    <t>Gardners Falls</t>
  </si>
  <si>
    <t>Redcliffe Sunrise</t>
  </si>
  <si>
    <t>Comin' in to Save Ya!</t>
  </si>
  <si>
    <t>Beautiful Day</t>
  </si>
  <si>
    <t>Cracked Earth</t>
  </si>
  <si>
    <t>Evening Reflection</t>
  </si>
  <si>
    <t>Multiple Angles</t>
  </si>
  <si>
    <t>Flamingos on the Lake</t>
  </si>
  <si>
    <t>Summer Flowering</t>
  </si>
  <si>
    <t>Ghost</t>
  </si>
  <si>
    <t>Break of Day</t>
  </si>
  <si>
    <t>Fire_rise</t>
  </si>
  <si>
    <t>Peacocks Tail</t>
  </si>
  <si>
    <t>Glorious Sunset in Wynnum</t>
  </si>
  <si>
    <t>Reflections</t>
  </si>
  <si>
    <t>Beach Sunset</t>
  </si>
  <si>
    <t>Early Morning Kayak</t>
  </si>
  <si>
    <t>A Country Lane</t>
  </si>
  <si>
    <t>Pretty As a Picture</t>
  </si>
  <si>
    <t>Mountain Gateway</t>
  </si>
  <si>
    <t>Portrait of a Dragonfly</t>
  </si>
  <si>
    <t>Boots</t>
  </si>
  <si>
    <t>Smoke in the Air</t>
  </si>
  <si>
    <t>Water Play in the Heatwave</t>
  </si>
  <si>
    <t>Becalmed</t>
  </si>
  <si>
    <t>Floral Flow</t>
  </si>
  <si>
    <t>Geoff Shortland</t>
  </si>
  <si>
    <t>Escher Like</t>
  </si>
  <si>
    <t>Scape</t>
  </si>
  <si>
    <t>Waterlilly</t>
  </si>
  <si>
    <t>The Golden Guitar Rock Artist</t>
  </si>
  <si>
    <t>On the Fly</t>
  </si>
  <si>
    <t>Awaiting the Dawn Chorus</t>
  </si>
  <si>
    <t>Total Reflection</t>
  </si>
  <si>
    <t>Dawn on the Brisbane River</t>
  </si>
  <si>
    <t>Summers Day at Bondi</t>
  </si>
  <si>
    <t>Rommley</t>
  </si>
  <si>
    <t>Remembering Life</t>
  </si>
  <si>
    <t>Shapes and Angles</t>
  </si>
  <si>
    <t>Tulips Black V White</t>
  </si>
  <si>
    <t>Just a Drip</t>
  </si>
  <si>
    <t>What's My Lesson</t>
  </si>
  <si>
    <t>Time to Rise</t>
  </si>
  <si>
    <t>Alone in the Mist</t>
  </si>
  <si>
    <t>Unscrambledeggs</t>
  </si>
  <si>
    <t>Bow Tower</t>
  </si>
  <si>
    <t>Way Overhead</t>
  </si>
  <si>
    <t>Midnight.jpg</t>
  </si>
  <si>
    <t>Armadillo Dome</t>
  </si>
  <si>
    <t>Landing</t>
  </si>
  <si>
    <t>Dance with Veils</t>
  </si>
  <si>
    <t>Heading Out in Storm</t>
  </si>
  <si>
    <t>Bike No 86</t>
  </si>
  <si>
    <t>Stalker</t>
  </si>
  <si>
    <t>Battling Zebras</t>
  </si>
  <si>
    <t>Euro Metro</t>
  </si>
  <si>
    <t>Traces of a Past Life</t>
  </si>
  <si>
    <t>Intensity</t>
  </si>
  <si>
    <t>Jetty in the Rain</t>
  </si>
  <si>
    <t>Keith Metcalf</t>
  </si>
  <si>
    <t>Sugar Mill at Night</t>
  </si>
  <si>
    <t>Mist on the Pieman River-2</t>
  </si>
  <si>
    <t>Cowboy Action</t>
  </si>
  <si>
    <t>The Beauty That Surrounds Us</t>
  </si>
  <si>
    <t>Solo Ascent</t>
  </si>
  <si>
    <t>No Escape</t>
  </si>
  <si>
    <t>The Crossing</t>
  </si>
  <si>
    <t>The Block</t>
  </si>
  <si>
    <t>Robe Obelisk</t>
  </si>
  <si>
    <t>Survivalists</t>
  </si>
  <si>
    <t>Eye of the Croc.jpg</t>
  </si>
  <si>
    <t>Bubble Blower</t>
  </si>
  <si>
    <t>Morning Tea</t>
  </si>
  <si>
    <t>A Global Affair</t>
  </si>
  <si>
    <t>On the Road Again..</t>
  </si>
  <si>
    <t>Kata Tjuta</t>
  </si>
  <si>
    <t>The Dry</t>
  </si>
  <si>
    <t>Mud Cracks</t>
  </si>
  <si>
    <t>Milling</t>
  </si>
  <si>
    <t>Just Laying Back</t>
  </si>
  <si>
    <t>Watching</t>
  </si>
  <si>
    <t>Cisticola</t>
  </si>
  <si>
    <t>Closing in on the Light</t>
  </si>
  <si>
    <t>Holly</t>
  </si>
  <si>
    <t>Kookaburra in a Pensive Mood</t>
  </si>
  <si>
    <t>Talon Talent</t>
  </si>
  <si>
    <t>An Old Boat House</t>
  </si>
  <si>
    <t>Train Smooch</t>
  </si>
  <si>
    <t>Wasp Wrangling</t>
  </si>
  <si>
    <t>Liquid Lace</t>
  </si>
  <si>
    <t>Not Childs Play</t>
  </si>
  <si>
    <t>Treeline</t>
  </si>
  <si>
    <t>Nautilus Stairway</t>
  </si>
  <si>
    <t>The Looking Glass</t>
  </si>
  <si>
    <t>Contemplation-bw</t>
  </si>
  <si>
    <t>Crillion.jpg</t>
  </si>
  <si>
    <t>Misty</t>
  </si>
  <si>
    <t>In Step</t>
  </si>
  <si>
    <t>Norfolk Noir</t>
  </si>
  <si>
    <t>Perched</t>
  </si>
  <si>
    <t>Capturing the Great Ocean</t>
  </si>
  <si>
    <t>Rest at End of Day</t>
  </si>
  <si>
    <t>Geiko and Maiko</t>
  </si>
  <si>
    <t>Strings</t>
  </si>
  <si>
    <t>Tail Up</t>
  </si>
  <si>
    <t>A Pair of Vases</t>
  </si>
  <si>
    <t>Contemplation</t>
  </si>
  <si>
    <t>French Window</t>
  </si>
  <si>
    <t>The Monopoly Guy</t>
  </si>
  <si>
    <t>She's a Pillar of Beauty</t>
  </si>
  <si>
    <t>Not Out</t>
  </si>
  <si>
    <t>Sunday Morning Beach Chic</t>
  </si>
  <si>
    <t>Cathedral Cove Gym...</t>
  </si>
  <si>
    <t>This Way</t>
  </si>
  <si>
    <t>Old Country Charm</t>
  </si>
  <si>
    <t>Zebra at Water Hole 4</t>
  </si>
  <si>
    <t>Lac De Clarens</t>
  </si>
  <si>
    <t>Frosty Lonlienss</t>
  </si>
  <si>
    <t>Into the Forest</t>
  </si>
  <si>
    <t>The Three Towers</t>
  </si>
  <si>
    <t>Succumbing to the Power of Nature</t>
  </si>
  <si>
    <t>Wild and Free</t>
  </si>
  <si>
    <t>Wild Hearts</t>
  </si>
  <si>
    <t>Urban Dog</t>
  </si>
  <si>
    <t>Last Leg of Triathlon</t>
  </si>
  <si>
    <t>Great Egret</t>
  </si>
  <si>
    <t>Pigeon Pair</t>
  </si>
  <si>
    <t>Galata Bridge</t>
  </si>
  <si>
    <t>Venice</t>
  </si>
  <si>
    <t>Abandoned Sheep Barn, Rere, NZ</t>
  </si>
  <si>
    <t>Mono Motox</t>
  </si>
  <si>
    <t>Leading to the Lighthouse</t>
  </si>
  <si>
    <t>Cold Cosy Cottage</t>
  </si>
  <si>
    <t>Ageless Beauty</t>
  </si>
  <si>
    <t>Torquay Pier in Rain (Mono)</t>
  </si>
  <si>
    <t>Malcolm Wade</t>
  </si>
  <si>
    <t>MARYBOROUGH CAMERA CLUB</t>
  </si>
  <si>
    <t>Lovely Loletta</t>
  </si>
  <si>
    <t>In the Snow</t>
  </si>
  <si>
    <t>Inside the Oculous</t>
  </si>
  <si>
    <t>Itsy Bitsy Climbed the Spout Again</t>
  </si>
  <si>
    <t>Captive</t>
  </si>
  <si>
    <t>Built Up</t>
  </si>
  <si>
    <t>Wet Poppy.jpg</t>
  </si>
  <si>
    <t>My Cup Runneth over</t>
  </si>
  <si>
    <t>Rodeo Bull</t>
  </si>
  <si>
    <t>New Life</t>
  </si>
  <si>
    <t>Thats a Man</t>
  </si>
  <si>
    <t>Brisbane Moon</t>
  </si>
  <si>
    <t>Serenity Falls</t>
  </si>
  <si>
    <t>NZ Arches</t>
  </si>
  <si>
    <t>Zoom Zoom</t>
  </si>
  <si>
    <t>Fogged in</t>
  </si>
  <si>
    <t>Ouse Church 1</t>
  </si>
  <si>
    <t>Dripping Fungus</t>
  </si>
  <si>
    <t>I'm Sorry</t>
  </si>
  <si>
    <t>Misty Sunrise Barn</t>
  </si>
  <si>
    <t>The Photographer</t>
  </si>
  <si>
    <t>Think About It</t>
  </si>
  <si>
    <t>Lighting and Lines</t>
  </si>
  <si>
    <t>Double Bar Beauty</t>
  </si>
  <si>
    <t>The Jetty</t>
  </si>
  <si>
    <t>In the Window</t>
  </si>
  <si>
    <t>Show Me</t>
  </si>
  <si>
    <t>Level Flight Maneuvers</t>
  </si>
  <si>
    <t>Not So Steady</t>
  </si>
  <si>
    <t>Firemans Workface</t>
  </si>
  <si>
    <t>Telegraph Point</t>
  </si>
  <si>
    <t>Steams Up</t>
  </si>
  <si>
    <t>Princess Wharf</t>
  </si>
  <si>
    <t>Nankeen Kestrel</t>
  </si>
  <si>
    <t>Sentinel</t>
  </si>
  <si>
    <t>Colander</t>
  </si>
  <si>
    <t>Bridge</t>
  </si>
  <si>
    <t>Shifting Sands</t>
  </si>
  <si>
    <t>Closed</t>
  </si>
  <si>
    <t>Amanda Stephenson</t>
  </si>
  <si>
    <t>Framed</t>
  </si>
  <si>
    <t>A I</t>
  </si>
  <si>
    <t>Construct II - the Racks</t>
  </si>
  <si>
    <t>Boston Shipyard</t>
  </si>
  <si>
    <t>Tree Lined Path Albany Wa</t>
  </si>
  <si>
    <t>Distracted</t>
  </si>
  <si>
    <t>Anne Newton</t>
  </si>
  <si>
    <t>Busker Entertaining</t>
  </si>
  <si>
    <t>Advantage</t>
  </si>
  <si>
    <t>Church and Steeple</t>
  </si>
  <si>
    <t>Too Far Gone</t>
  </si>
  <si>
    <t>Topsy Turvy</t>
  </si>
  <si>
    <t>Old Ute</t>
  </si>
  <si>
    <t>Building Shadows</t>
  </si>
  <si>
    <t>Feeling Blue</t>
  </si>
  <si>
    <t>Stormy Mood</t>
  </si>
  <si>
    <t>Winter Pecans</t>
  </si>
  <si>
    <t>Withcott Wonderland</t>
  </si>
  <si>
    <t>Treetment</t>
  </si>
  <si>
    <t>Himeji Castle 2</t>
  </si>
  <si>
    <t>The Reader</t>
  </si>
  <si>
    <t>Wilted</t>
  </si>
  <si>
    <t>Eclectic Space</t>
  </si>
  <si>
    <t>Light and Lines</t>
  </si>
  <si>
    <t>Coffee Break</t>
  </si>
  <si>
    <t>Balanced</t>
  </si>
  <si>
    <t>Breaking</t>
  </si>
  <si>
    <t>Evening Time North Queensland</t>
  </si>
  <si>
    <t>Follow Me</t>
  </si>
  <si>
    <t>The Dark World of Steampunk</t>
  </si>
  <si>
    <t>Bending - Down and Up</t>
  </si>
  <si>
    <t>Frosty Morning</t>
  </si>
  <si>
    <t>I Decide the Vibe</t>
  </si>
  <si>
    <t>Maryborough Courthouse</t>
  </si>
  <si>
    <t>Sheep Station</t>
  </si>
  <si>
    <t>Retired Bus</t>
  </si>
  <si>
    <t>Test of Time</t>
  </si>
  <si>
    <t>After the Ball It's over</t>
  </si>
  <si>
    <t>Reflections on the Lake</t>
  </si>
  <si>
    <t>The Singer</t>
  </si>
  <si>
    <t>Katoomba Falls, Blue Mountains</t>
  </si>
  <si>
    <t>Surging Sea</t>
  </si>
  <si>
    <t>Patience</t>
  </si>
  <si>
    <t>Emerging from the Mist</t>
  </si>
  <si>
    <t>Construct II - the Points</t>
  </si>
  <si>
    <t>Blooming with Confidence</t>
  </si>
  <si>
    <t>Celestial Emu</t>
  </si>
  <si>
    <t>Relic</t>
  </si>
  <si>
    <t>Wet Anzac Day</t>
  </si>
  <si>
    <t>Snowy Mountians Daisies</t>
  </si>
  <si>
    <t>Watching the River</t>
  </si>
  <si>
    <t>We Follow</t>
  </si>
  <si>
    <t>Water Tree</t>
  </si>
  <si>
    <t>The Wall</t>
  </si>
  <si>
    <t>Model Emu Profile</t>
  </si>
  <si>
    <t>Dan</t>
  </si>
  <si>
    <t>Body Parts</t>
  </si>
  <si>
    <t>Natures Quilt</t>
  </si>
  <si>
    <t>Pier</t>
  </si>
  <si>
    <t>Waiting, Where's That Bus!</t>
  </si>
  <si>
    <t>Misty Mountain</t>
  </si>
  <si>
    <t>Black Duck</t>
  </si>
  <si>
    <t>Pademelon</t>
  </si>
  <si>
    <t>All Alone</t>
  </si>
  <si>
    <t>Kestrel Hunting</t>
  </si>
  <si>
    <t>_Powerlink Pylon</t>
  </si>
  <si>
    <t>All Serene</t>
  </si>
  <si>
    <t>Brisbane Alley</t>
  </si>
  <si>
    <t>Deadwood Portrait</t>
  </si>
  <si>
    <t>You Glow Girl</t>
  </si>
  <si>
    <t>Ready for Morning Mass</t>
  </si>
  <si>
    <t>Temple of Poseidon, Attica</t>
  </si>
  <si>
    <t>Martin Place</t>
  </si>
  <si>
    <t>Dreams of Monet</t>
  </si>
  <si>
    <t>Flight</t>
  </si>
  <si>
    <t>Worship</t>
  </si>
  <si>
    <t>Mangrove Reflections</t>
  </si>
  <si>
    <t>The Lonely Nook</t>
  </si>
  <si>
    <t>Alone</t>
  </si>
  <si>
    <t>Water Flows</t>
  </si>
  <si>
    <t>Brisbane</t>
  </si>
  <si>
    <t>Noble</t>
  </si>
  <si>
    <t>Strangled Boab Study</t>
  </si>
  <si>
    <t>Bees Nest Entrance</t>
  </si>
  <si>
    <t>Chrysler Building</t>
  </si>
  <si>
    <t>The Drip</t>
  </si>
  <si>
    <t>A City Springs Into Life</t>
  </si>
  <si>
    <t>Giraffe Crossing</t>
  </si>
  <si>
    <t>Cruising by</t>
  </si>
  <si>
    <t>The Rock at Palm Cove</t>
  </si>
  <si>
    <t>The Old Boatshed</t>
  </si>
  <si>
    <t>Spoonbills</t>
  </si>
  <si>
    <t>Equal and Opposite Reaction</t>
  </si>
  <si>
    <t>Karlee</t>
  </si>
  <si>
    <t>Chilean Beauty</t>
  </si>
  <si>
    <t>Country Girl</t>
  </si>
  <si>
    <t>Isabelle</t>
  </si>
  <si>
    <t>The Young Man About Town</t>
  </si>
  <si>
    <t>Tahlia</t>
  </si>
  <si>
    <t>Gangsta Dad</t>
  </si>
  <si>
    <t>Taking a Break</t>
  </si>
  <si>
    <t>Country Glamour</t>
  </si>
  <si>
    <t>Childhood Charm</t>
  </si>
  <si>
    <t>My Pretty New Dress</t>
  </si>
  <si>
    <t>Demure</t>
  </si>
  <si>
    <t>Exotic</t>
  </si>
  <si>
    <t>Worshiping the Sun</t>
  </si>
  <si>
    <t>Pondering</t>
  </si>
  <si>
    <t>Spirit Hands Ceromony</t>
  </si>
  <si>
    <t>The Nut Salesman</t>
  </si>
  <si>
    <t>Dark Stranger</t>
  </si>
  <si>
    <t>Bloodied But Not Beaten</t>
  </si>
  <si>
    <t>Bella</t>
  </si>
  <si>
    <t>Bupak Tuan_old Man</t>
  </si>
  <si>
    <t>The Wonder of You</t>
  </si>
  <si>
    <t>The Beach Boys</t>
  </si>
  <si>
    <t>Emily</t>
  </si>
  <si>
    <t>The Fiddler II</t>
  </si>
  <si>
    <t>Ken</t>
  </si>
  <si>
    <t>Zoranna</t>
  </si>
  <si>
    <t>Gatsby Serenade</t>
  </si>
  <si>
    <t>Rodeo Clown</t>
  </si>
  <si>
    <t>Love</t>
  </si>
  <si>
    <t>Who Can It Be Now</t>
  </si>
  <si>
    <t>A Real Cowboy</t>
  </si>
  <si>
    <t>Kalahari</t>
  </si>
  <si>
    <t>Happy Landing</t>
  </si>
  <si>
    <t>Water Works</t>
  </si>
  <si>
    <t>My Daughter Should Not Have Less</t>
  </si>
  <si>
    <t>Is Conversation a Dead Art</t>
  </si>
  <si>
    <t>The Temptress</t>
  </si>
  <si>
    <t>Rope Tie</t>
  </si>
  <si>
    <t>Kerryn</t>
  </si>
  <si>
    <t>Learning the Didge</t>
  </si>
  <si>
    <t>Rain Man</t>
  </si>
  <si>
    <t>Stepping Into an Uncertain Future</t>
  </si>
  <si>
    <t>Mesmerised</t>
  </si>
  <si>
    <t>Sibling Rivalry</t>
  </si>
  <si>
    <t>Contemplating</t>
  </si>
  <si>
    <t>Wednesday Addams</t>
  </si>
  <si>
    <t>Fashionable Lines-1</t>
  </si>
  <si>
    <t>Holiday Kaili</t>
  </si>
  <si>
    <t>Paddy, West Belfast 2022</t>
  </si>
  <si>
    <t>Our Little Tree Climber</t>
  </si>
  <si>
    <t>Vander and Dad</t>
  </si>
  <si>
    <t>Floral Delight</t>
  </si>
  <si>
    <t>I Wonder What's Out There</t>
  </si>
  <si>
    <t>Goregous Girl</t>
  </si>
  <si>
    <t>Post Wedding Kiss</t>
  </si>
  <si>
    <t>Admiring Sumos</t>
  </si>
  <si>
    <t>Flower Girl</t>
  </si>
  <si>
    <t>Pirate Pete</t>
  </si>
  <si>
    <t>Sing Your Heart Out</t>
  </si>
  <si>
    <t>Forever</t>
  </si>
  <si>
    <t>Celebrating Colour</t>
  </si>
  <si>
    <t>Engrossed</t>
  </si>
  <si>
    <t>Camera Face</t>
  </si>
  <si>
    <t>Skate Boarder</t>
  </si>
  <si>
    <t>Tea Time</t>
  </si>
  <si>
    <t>Boy with Intent Gaze</t>
  </si>
  <si>
    <t>Warming Up</t>
  </si>
  <si>
    <t>Beauty</t>
  </si>
  <si>
    <t>Butterfly</t>
  </si>
  <si>
    <t>All the Ladies</t>
  </si>
  <si>
    <t>My Bubble</t>
  </si>
  <si>
    <t>White Scarf</t>
  </si>
  <si>
    <t>Thoughtful Connection</t>
  </si>
  <si>
    <t>Lady in Red</t>
  </si>
  <si>
    <t>The Meditator</t>
  </si>
  <si>
    <t>Mame Du Bois</t>
  </si>
  <si>
    <t>Ready to Go</t>
  </si>
  <si>
    <t>Lex</t>
  </si>
  <si>
    <t>Laughing Lady</t>
  </si>
  <si>
    <t>Man at Work</t>
  </si>
  <si>
    <t>Caring Dad-1</t>
  </si>
  <si>
    <t>Once I Was Young</t>
  </si>
  <si>
    <t>Maiko</t>
  </si>
  <si>
    <t>Daddy</t>
  </si>
  <si>
    <t>Reflective Moment</t>
  </si>
  <si>
    <t>Loretta</t>
  </si>
  <si>
    <t>Elvis Tribute Artist</t>
  </si>
  <si>
    <t>Tristan in White</t>
  </si>
  <si>
    <t>Natural Beauty</t>
  </si>
  <si>
    <t>Out on the Town</t>
  </si>
  <si>
    <t>Such Sadness for One So Young</t>
  </si>
  <si>
    <t>Diana</t>
  </si>
  <si>
    <t>Powerade</t>
  </si>
  <si>
    <t>A Treat</t>
  </si>
  <si>
    <t>Free to Dance</t>
  </si>
  <si>
    <t>Paused</t>
  </si>
  <si>
    <t>Watching the Watchers</t>
  </si>
  <si>
    <t>Striped Vest</t>
  </si>
  <si>
    <t>Is Fun Run an Oxymoron</t>
  </si>
  <si>
    <t>Sign Me Up</t>
  </si>
  <si>
    <t>The Fire Got Away</t>
  </si>
  <si>
    <t>Moody</t>
  </si>
  <si>
    <t>Christina and Sandra</t>
  </si>
  <si>
    <t>Peter H</t>
  </si>
  <si>
    <t>Barmaid Taking a Break</t>
  </si>
  <si>
    <t>Shell Lady</t>
  </si>
  <si>
    <t>Base Player</t>
  </si>
  <si>
    <t>Slims Mate</t>
  </si>
  <si>
    <t>Avain Love51</t>
  </si>
  <si>
    <t>Waiting</t>
  </si>
  <si>
    <t>Everybody Look at Me</t>
  </si>
  <si>
    <t>In Trouble</t>
  </si>
  <si>
    <t>End of Lockdown</t>
  </si>
  <si>
    <t>Working Hard</t>
  </si>
  <si>
    <t>Start of the Swim</t>
  </si>
  <si>
    <t>In the Moment</t>
  </si>
  <si>
    <t>So Sleepy !</t>
  </si>
  <si>
    <t>Tenielle</t>
  </si>
  <si>
    <t>Huxley</t>
  </si>
  <si>
    <t>Anzac Lady</t>
  </si>
  <si>
    <t>Blessed</t>
  </si>
  <si>
    <t>Mining Their Own Business</t>
  </si>
  <si>
    <t>The Smithy</t>
  </si>
  <si>
    <t>The Bubbly Pirate</t>
  </si>
  <si>
    <t>Proudly Wearing His Goddaughter's Gift</t>
  </si>
  <si>
    <t>Waiting for the Start</t>
  </si>
  <si>
    <t>Child Protestors</t>
  </si>
  <si>
    <t>Southbank Walkers</t>
  </si>
  <si>
    <t>In Full Costume</t>
  </si>
  <si>
    <t>Entertainment Amongst the People</t>
  </si>
  <si>
    <t>Sandcastles</t>
  </si>
  <si>
    <t>Mya</t>
  </si>
  <si>
    <t>Night Life in the Valley</t>
  </si>
  <si>
    <t>Take My Photo !</t>
  </si>
  <si>
    <t>Splendour</t>
  </si>
  <si>
    <t>Colour Everywhere</t>
  </si>
  <si>
    <t>The Rhythm of His Morning_</t>
  </si>
  <si>
    <t>Chasing the Perfect Shot</t>
  </si>
  <si>
    <t>Group Travel</t>
  </si>
  <si>
    <t>Mask</t>
  </si>
  <si>
    <t>Unhinged</t>
  </si>
  <si>
    <t>Happiness</t>
  </si>
  <si>
    <t>Bubble Chasers</t>
  </si>
  <si>
    <t>Race Day-1</t>
  </si>
  <si>
    <t>Aviator</t>
  </si>
  <si>
    <t>Old Mates</t>
  </si>
  <si>
    <t>Le Femme Fatale</t>
  </si>
  <si>
    <t>Pearl Shell Carver</t>
  </si>
  <si>
    <t>Happiness is</t>
  </si>
  <si>
    <t>Master and Apprentice</t>
  </si>
  <si>
    <t>The King</t>
  </si>
  <si>
    <t>Myanmar Man</t>
  </si>
  <si>
    <t>Joy</t>
  </si>
  <si>
    <t>Battle Royal</t>
  </si>
  <si>
    <t>Dancing the Tango-1</t>
  </si>
  <si>
    <t>Bearded Gentleman</t>
  </si>
  <si>
    <t>Fin</t>
  </si>
  <si>
    <t>Dance</t>
  </si>
  <si>
    <t>Dragonfly</t>
  </si>
  <si>
    <t>Gotcha Australian Darter</t>
  </si>
  <si>
    <t>White Duo.jpg</t>
  </si>
  <si>
    <t>Caring is Sharing</t>
  </si>
  <si>
    <t>Bird on a Stick</t>
  </si>
  <si>
    <t>Beeline</t>
  </si>
  <si>
    <t>Fly on Basket Stinkhorn</t>
  </si>
  <si>
    <t>Gulp</t>
  </si>
  <si>
    <t>Fast Food</t>
  </si>
  <si>
    <t>Deep Down</t>
  </si>
  <si>
    <t>Australian Emerald</t>
  </si>
  <si>
    <t>Multiplying</t>
  </si>
  <si>
    <t>A Gory Meal</t>
  </si>
  <si>
    <t>Slippery Catch</t>
  </si>
  <si>
    <t>Black and White Tiger</t>
  </si>
  <si>
    <t>Little Lunch</t>
  </si>
  <si>
    <t>Long Way from Home</t>
  </si>
  <si>
    <t>Posers</t>
  </si>
  <si>
    <t>Get Off My Rock</t>
  </si>
  <si>
    <t>Lunch</t>
  </si>
  <si>
    <t>Female Red-backed Fairy Wren</t>
  </si>
  <si>
    <t>My Morning Breakfast</t>
  </si>
  <si>
    <t>Future Feast</t>
  </si>
  <si>
    <t>Shield Bug</t>
  </si>
  <si>
    <t>Cute is Good</t>
  </si>
  <si>
    <t>Eye on Breakfast</t>
  </si>
  <si>
    <t>Egret with Stick</t>
  </si>
  <si>
    <t>Landing Gear Down</t>
  </si>
  <si>
    <t>Oops Cattle Egret</t>
  </si>
  <si>
    <t>Red Flying Fox in Surat</t>
  </si>
  <si>
    <t>Fighting Off The Inevitable</t>
  </si>
  <si>
    <t>Delicious</t>
  </si>
  <si>
    <t>Two Wrens on a Wire</t>
  </si>
  <si>
    <t>Hoppy</t>
  </si>
  <si>
    <t>White Swan Rising</t>
  </si>
  <si>
    <t>Native Bee on Agapanthus</t>
  </si>
  <si>
    <t>Now to Get It Home</t>
  </si>
  <si>
    <t>What is under There</t>
  </si>
  <si>
    <t>Pretty But Pesky</t>
  </si>
  <si>
    <t>Eastern Yellow Robin</t>
  </si>
  <si>
    <t>Kakadu Breakfast</t>
  </si>
  <si>
    <t>Rhino Recovering</t>
  </si>
  <si>
    <t>Praying Mantis</t>
  </si>
  <si>
    <t>Slippery Sucker.jpg</t>
  </si>
  <si>
    <t>Dragon Fly Landing</t>
  </si>
  <si>
    <t>Aiming to Impress</t>
  </si>
  <si>
    <t>Skye Sunrise</t>
  </si>
  <si>
    <t>Osprey Feeding</t>
  </si>
  <si>
    <t>Rock Ballet</t>
  </si>
  <si>
    <t>The Homemaker</t>
  </si>
  <si>
    <t>Doing the Pelican Hop</t>
  </si>
  <si>
    <t>Juvenile Crimson Finch</t>
  </si>
  <si>
    <t>In Flight</t>
  </si>
  <si>
    <t>Phallus Multicolor</t>
  </si>
  <si>
    <t>Dragonfly Pair</t>
  </si>
  <si>
    <t>Family Snuggle</t>
  </si>
  <si>
    <t>Splendid Fairywren Coming in to Land</t>
  </si>
  <si>
    <t>Sing Me a Song</t>
  </si>
  <si>
    <t>All Abuzz</t>
  </si>
  <si>
    <t>Branching Together</t>
  </si>
  <si>
    <t>Chestnut-breasted Mannikin</t>
  </si>
  <si>
    <t>Elegance</t>
  </si>
  <si>
    <t>The Boss</t>
  </si>
  <si>
    <t>The Mating Dance</t>
  </si>
  <si>
    <t>Gourmet Snack</t>
  </si>
  <si>
    <t>Plumed Egret Breeding Plumage</t>
  </si>
  <si>
    <t>Kestrel with Lunch</t>
  </si>
  <si>
    <t>Little Black Comorant</t>
  </si>
  <si>
    <t>Little Devil</t>
  </si>
  <si>
    <t>Delicate Landing</t>
  </si>
  <si>
    <t>A Splendid Day</t>
  </si>
  <si>
    <t>Tiny Treat</t>
  </si>
  <si>
    <t>Gang Gang.jpg</t>
  </si>
  <si>
    <t>Spiny Cheeked Honeyeater</t>
  </si>
  <si>
    <t>Wombat Plough</t>
  </si>
  <si>
    <t>Team Work</t>
  </si>
  <si>
    <t>Saunders Beach Sunrise</t>
  </si>
  <si>
    <t>Whispering Sweet Nothings</t>
  </si>
  <si>
    <t>Hunting!</t>
  </si>
  <si>
    <t>Flight Feeding</t>
  </si>
  <si>
    <t>Grooming</t>
  </si>
  <si>
    <t>Cautious</t>
  </si>
  <si>
    <t>Morning Surveillance</t>
  </si>
  <si>
    <t>Flower Power</t>
  </si>
  <si>
    <t>Golden Orb-weaver</t>
  </si>
  <si>
    <t>Morning Song</t>
  </si>
  <si>
    <t>Autumn Glow.jpg</t>
  </si>
  <si>
    <t>Australian Hobby</t>
  </si>
  <si>
    <t>Tough Times</t>
  </si>
  <si>
    <t>Feeding Frenzy</t>
  </si>
  <si>
    <t>Female Fairywren</t>
  </si>
  <si>
    <t>Now Boys_Play nice</t>
  </si>
  <si>
    <t>Scotch Monarch</t>
  </si>
  <si>
    <t>Water Dragon in His Element</t>
  </si>
  <si>
    <t>Peacock Chick</t>
  </si>
  <si>
    <t>The Ballerina</t>
  </si>
  <si>
    <t>Mumma</t>
  </si>
  <si>
    <t>Eastern Water Dragon</t>
  </si>
  <si>
    <t>Caught in the Act</t>
  </si>
  <si>
    <t>Eastern Water Dragon 2</t>
  </si>
  <si>
    <t>The Booby Bird</t>
  </si>
  <si>
    <t>Pretty Wings</t>
  </si>
  <si>
    <t>Green Tree Snakes</t>
  </si>
  <si>
    <t>Tawny Frogmouth Family</t>
  </si>
  <si>
    <t>Is It Still Wet</t>
  </si>
  <si>
    <t>Keep Your Distance</t>
  </si>
  <si>
    <t>The Three Tenors</t>
  </si>
  <si>
    <t>Wild Berry Feast</t>
  </si>
  <si>
    <t>Sulphur Crested Cockatoo</t>
  </si>
  <si>
    <t>Being a Galah</t>
  </si>
  <si>
    <t>Flannel Flower</t>
  </si>
  <si>
    <t>Got the Munchies!</t>
  </si>
  <si>
    <t>Walking on the Moon</t>
  </si>
  <si>
    <t>Barking Owl</t>
  </si>
  <si>
    <t>Gum Nuts</t>
  </si>
  <si>
    <t>Pair of Galahs</t>
  </si>
  <si>
    <t>Lean Lynx Spider</t>
  </si>
  <si>
    <t>Juvenile Wedge-tail</t>
  </si>
  <si>
    <t>Just Ahead of the Storm</t>
  </si>
  <si>
    <t>Osprey</t>
  </si>
  <si>
    <t>Rolling Wave</t>
  </si>
  <si>
    <t>Twin Turtles</t>
  </si>
  <si>
    <t>In Death Life Lives on</t>
  </si>
  <si>
    <t>Defending Territorial Boundaries</t>
  </si>
  <si>
    <t>Egret Fishing 1</t>
  </si>
  <si>
    <t>Tasmanian Cave 1</t>
  </si>
  <si>
    <t>Xmas Spider</t>
  </si>
  <si>
    <t>Grey Browed Babbler Diving for the Kill</t>
  </si>
  <si>
    <t>Afternoon Swim Chobe</t>
  </si>
  <si>
    <t>Byfield</t>
  </si>
  <si>
    <t>New Leaf</t>
  </si>
  <si>
    <t>Grey-crowned Babbler 3</t>
  </si>
  <si>
    <t>Flame Robin</t>
  </si>
  <si>
    <t>Whale Fin</t>
  </si>
  <si>
    <t>Deep End</t>
  </si>
  <si>
    <t>Heron Over Wetlands</t>
  </si>
  <si>
    <t>Busy Bees</t>
  </si>
  <si>
    <t>Whale of a Time</t>
  </si>
  <si>
    <t>Just a Beach Scape</t>
  </si>
  <si>
    <t>Wrinkles</t>
  </si>
  <si>
    <t>Lake Burbury</t>
  </si>
  <si>
    <t>Baby Pied Butcher Bird</t>
  </si>
  <si>
    <t>Desert Blooms</t>
  </si>
  <si>
    <t>Walking on Pads</t>
  </si>
  <si>
    <t>Climate Changing Beach Bashing_</t>
  </si>
  <si>
    <t>Nature in a Song</t>
  </si>
  <si>
    <t>Magnificent Morning</t>
  </si>
  <si>
    <t>In the Scrub</t>
  </si>
  <si>
    <t>Pink Cockatoo Having a Ripping Meal</t>
  </si>
  <si>
    <t>White-banded Bee</t>
  </si>
  <si>
    <t>Pelicans</t>
  </si>
  <si>
    <t>My Nice New Blue</t>
  </si>
  <si>
    <t>Moeraki Boulders</t>
  </si>
  <si>
    <t>Iceland Natural 1</t>
  </si>
  <si>
    <t>Territorial Challenges</t>
  </si>
  <si>
    <t>Establishing the Pecking Order</t>
  </si>
  <si>
    <t>Cat Attack</t>
  </si>
  <si>
    <t>In Search of Dinner</t>
  </si>
  <si>
    <t>Resilience</t>
  </si>
  <si>
    <t>Turn Your Face Towards the Sun</t>
  </si>
  <si>
    <t>Sunrise Silhouette</t>
  </si>
  <si>
    <t>Living Rough</t>
  </si>
  <si>
    <t>Paramedic Care</t>
  </si>
  <si>
    <t>Please Do Not Sleep on the Steps</t>
  </si>
  <si>
    <t>Trapped</t>
  </si>
  <si>
    <t>Up and Down in Tokyo</t>
  </si>
  <si>
    <t>Time to Lean</t>
  </si>
  <si>
    <t>Despair</t>
  </si>
  <si>
    <t>Family Disfunction</t>
  </si>
  <si>
    <t>Student Activists</t>
  </si>
  <si>
    <t>Four Little Kids Went Out One Day</t>
  </si>
  <si>
    <t>Cough Cough</t>
  </si>
  <si>
    <t>Protected Versus Unprotected</t>
  </si>
  <si>
    <t>Them and Us</t>
  </si>
  <si>
    <t>I Am-Able</t>
  </si>
  <si>
    <t>Impact of Humans</t>
  </si>
  <si>
    <t>Frontside Ollie</t>
  </si>
  <si>
    <t>Covid Conversations</t>
  </si>
  <si>
    <t>Waiting for Loved Ones to Return</t>
  </si>
  <si>
    <t>Keep on Moving</t>
  </si>
  <si>
    <t>Generation Showing</t>
  </si>
  <si>
    <t>Hindu Spirit</t>
  </si>
  <si>
    <t>For Thirsty Runners</t>
  </si>
  <si>
    <t>Budhist Tradition</t>
  </si>
  <si>
    <t>Keep Pedalling Pa</t>
  </si>
  <si>
    <t>Left Left Front</t>
  </si>
  <si>
    <t>Wasting the Wetlands</t>
  </si>
  <si>
    <t>Lock the Gate</t>
  </si>
  <si>
    <t>Dancing at the Elvis Festival</t>
  </si>
  <si>
    <t>The Face of Anzac</t>
  </si>
  <si>
    <t>BW Was He Sleeping</t>
  </si>
  <si>
    <t>Cancer</t>
  </si>
  <si>
    <t>Masked Up</t>
  </si>
  <si>
    <t>Dinner on the Bosphorus</t>
  </si>
  <si>
    <t>Fearing the Future</t>
  </si>
  <si>
    <t>Women of Istanbul</t>
  </si>
  <si>
    <t>The Boys</t>
  </si>
  <si>
    <t>Talking to Grandma</t>
  </si>
  <si>
    <t>The Protest</t>
  </si>
  <si>
    <t>The Big Issue..</t>
  </si>
  <si>
    <t>Festival Photographers</t>
  </si>
  <si>
    <t>These Stories Must Be Told</t>
  </si>
  <si>
    <t>Passing the Time</t>
  </si>
  <si>
    <t>By the Bag</t>
  </si>
  <si>
    <t>At the Flower Market in Vietnam</t>
  </si>
  <si>
    <t>The Rescue</t>
  </si>
  <si>
    <t>What's the Rush</t>
  </si>
  <si>
    <t>Whose Australia</t>
  </si>
  <si>
    <t>Part of the Parade</t>
  </si>
  <si>
    <t>In the Practice Ring</t>
  </si>
  <si>
    <t>Selfie in Shibuya Scramble</t>
  </si>
  <si>
    <t>Cheap Labour</t>
  </si>
  <si>
    <t>The Insta Life</t>
  </si>
  <si>
    <t>Changing Guards in Red Square Russia</t>
  </si>
  <si>
    <t>Gold Field Cricket Carnival</t>
  </si>
  <si>
    <t>A Day In The Life</t>
  </si>
  <si>
    <t>Learning</t>
  </si>
  <si>
    <t>Tuckered</t>
  </si>
  <si>
    <t>It Needs More Than Communication</t>
  </si>
  <si>
    <t>We March to Honour</t>
  </si>
  <si>
    <t>I Cannot Forget</t>
  </si>
  <si>
    <t>Caged</t>
  </si>
  <si>
    <t>Inflation Fueled</t>
  </si>
  <si>
    <t>Discarded Bathroom</t>
  </si>
  <si>
    <t>Looking for the One</t>
  </si>
  <si>
    <t>If Its Flooded Forget It</t>
  </si>
  <si>
    <t>Butan Visitors</t>
  </si>
  <si>
    <t>Guarded</t>
  </si>
  <si>
    <t>Come Into Our Shop !</t>
  </si>
  <si>
    <t>Sunday Morning</t>
  </si>
  <si>
    <t>Who Has She Seen</t>
  </si>
  <si>
    <t>Melon Grab Awe</t>
  </si>
  <si>
    <t>Camp Lara</t>
  </si>
  <si>
    <t>Morning at the Beach</t>
  </si>
  <si>
    <t>Hippies</t>
  </si>
  <si>
    <t>Down &amp; Out in Broome</t>
  </si>
  <si>
    <t>Street Artist at Work</t>
  </si>
  <si>
    <t>It is What It is</t>
  </si>
  <si>
    <t>Having a Chat</t>
  </si>
  <si>
    <t>Stuffed</t>
  </si>
  <si>
    <t>Observing Snowmonkeys Observed</t>
  </si>
  <si>
    <t>Of Ancient Means</t>
  </si>
  <si>
    <t>Piercing</t>
  </si>
  <si>
    <t>Warm Up</t>
  </si>
  <si>
    <t>No Parking</t>
  </si>
  <si>
    <t>Homeless</t>
  </si>
  <si>
    <t>Stand Easy</t>
  </si>
  <si>
    <t>Captive Audience</t>
  </si>
  <si>
    <t>What Sign</t>
  </si>
  <si>
    <t>Mental Health Matters</t>
  </si>
  <si>
    <t>Just a Tipple</t>
  </si>
  <si>
    <t>Accordion Player in Poland</t>
  </si>
  <si>
    <t>The Asian Juice Woman</t>
  </si>
  <si>
    <t>Litter</t>
  </si>
  <si>
    <t>Modern Pawns</t>
  </si>
  <si>
    <t>Inner City Life</t>
  </si>
  <si>
    <t>On the Water</t>
  </si>
  <si>
    <t>In a Men's World</t>
  </si>
  <si>
    <t>Men at Work</t>
  </si>
  <si>
    <t>Agility Collie 1</t>
  </si>
  <si>
    <t>Comparing The Dresswear</t>
  </si>
  <si>
    <t>Hard Times Can Befall Anyone</t>
  </si>
  <si>
    <t>Power of the Wind</t>
  </si>
  <si>
    <t>Toondah Harbour Protest</t>
  </si>
  <si>
    <t>Sydney to the Bay</t>
  </si>
  <si>
    <t>Digitally Connected..</t>
  </si>
  <si>
    <t>Heavy Metal Walker</t>
  </si>
  <si>
    <t>Under the Bridge</t>
  </si>
  <si>
    <t>Choose Life Wear Mask</t>
  </si>
  <si>
    <t>Transitions</t>
  </si>
  <si>
    <t>Entwined in Nature 3</t>
  </si>
  <si>
    <t>Threads of History</t>
  </si>
  <si>
    <t>Picture the Selfie</t>
  </si>
  <si>
    <t>A Drop of Juice</t>
  </si>
  <si>
    <t>Gentle Tears</t>
  </si>
  <si>
    <t>Animal-by-name,-animal-by-nature</t>
  </si>
  <si>
    <t>It's About Time</t>
  </si>
  <si>
    <t>Snow Queen.jpg</t>
  </si>
  <si>
    <t>Inner Peace</t>
  </si>
  <si>
    <t>Yin Yang</t>
  </si>
  <si>
    <t>Boxed in</t>
  </si>
  <si>
    <t>They Escaped</t>
  </si>
  <si>
    <t>Dangerous Games</t>
  </si>
  <si>
    <t>There's Flowers in My Boots</t>
  </si>
  <si>
    <t>Puppy Curiosity</t>
  </si>
  <si>
    <t>Summer Stories</t>
  </si>
  <si>
    <t>Spilt</t>
  </si>
  <si>
    <t>Childhood</t>
  </si>
  <si>
    <t>Connecting on Many Levels_</t>
  </si>
  <si>
    <t>Walking on Eggshells</t>
  </si>
  <si>
    <t>Once We Roamed These Lands</t>
  </si>
  <si>
    <t>So Many View Points</t>
  </si>
  <si>
    <t>Seeing Eye Dog</t>
  </si>
  <si>
    <t>Floral Harmony</t>
  </si>
  <si>
    <t>Dark House</t>
  </si>
  <si>
    <t>Once Upon a Time</t>
  </si>
  <si>
    <t>Beauty and the Beast</t>
  </si>
  <si>
    <t>A Bright Spark</t>
  </si>
  <si>
    <t>Floral Tango</t>
  </si>
  <si>
    <t>Black Magic</t>
  </si>
  <si>
    <t>Homage to a Departed Tree</t>
  </si>
  <si>
    <t>Amid the Hustle and Bustle</t>
  </si>
  <si>
    <t>Late Home</t>
  </si>
  <si>
    <t>Anyone For A Dip</t>
  </si>
  <si>
    <t>Chelsea.jpg</t>
  </si>
  <si>
    <t>Dodge</t>
  </si>
  <si>
    <t>White Blur</t>
  </si>
  <si>
    <t>Railway Kaleidoscope</t>
  </si>
  <si>
    <t>Egret Abstract</t>
  </si>
  <si>
    <t>Regrowth</t>
  </si>
  <si>
    <t>The Harbour</t>
  </si>
  <si>
    <t>Sketch Effect Eagle</t>
  </si>
  <si>
    <t>The Messenger</t>
  </si>
  <si>
    <t>Fire Turnstile II</t>
  </si>
  <si>
    <t>Moment in Time</t>
  </si>
  <si>
    <t>Echoes of Utopia</t>
  </si>
  <si>
    <t>A Castle on Fire</t>
  </si>
  <si>
    <t>Macaron Ice Cream</t>
  </si>
  <si>
    <t>Abstract in Red</t>
  </si>
  <si>
    <t>Meeting in the Night</t>
  </si>
  <si>
    <t>Headlocked</t>
  </si>
  <si>
    <t>Hurrying to Prayer</t>
  </si>
  <si>
    <t>Beach Sunset Fire</t>
  </si>
  <si>
    <t>The Runner</t>
  </si>
  <si>
    <t>Butterfly Kisses</t>
  </si>
  <si>
    <t>Just Thinking</t>
  </si>
  <si>
    <t>Pelican in the Mist</t>
  </si>
  <si>
    <t>Shipwrecked</t>
  </si>
  <si>
    <t>Agave Fan</t>
  </si>
  <si>
    <t>Looking for the Pot of Gold</t>
  </si>
  <si>
    <t>Girl Picking Flowers</t>
  </si>
  <si>
    <t>Shell We Play Music</t>
  </si>
  <si>
    <t>Woven in Time</t>
  </si>
  <si>
    <t>The Enlightenment</t>
  </si>
  <si>
    <t>Welcoming Tree</t>
  </si>
  <si>
    <t>Bella Doona.jpg</t>
  </si>
  <si>
    <t>Old Wreck Sketch Effect</t>
  </si>
  <si>
    <t>Flower Twirl Effect</t>
  </si>
  <si>
    <t>Enthralling</t>
  </si>
  <si>
    <t>Treasure in the Riverbed</t>
  </si>
  <si>
    <t>Catching the Light</t>
  </si>
  <si>
    <t>The Arrival</t>
  </si>
  <si>
    <t>Operatic</t>
  </si>
  <si>
    <t>Chasm</t>
  </si>
  <si>
    <t>Clarence River Sunset Hues</t>
  </si>
  <si>
    <t>The Grasslands</t>
  </si>
  <si>
    <t>Double Portrait</t>
  </si>
  <si>
    <t>The Lake</t>
  </si>
  <si>
    <t>Ramp Trails</t>
  </si>
  <si>
    <t>Oh the Shame</t>
  </si>
  <si>
    <t>Trumpet</t>
  </si>
  <si>
    <t>In a Whirlwind</t>
  </si>
  <si>
    <t>More Than One</t>
  </si>
  <si>
    <t>Lighting Straws</t>
  </si>
  <si>
    <t>Kaleidoscope</t>
  </si>
  <si>
    <t>Travelling Performers</t>
  </si>
  <si>
    <t>Enchanted Woodland</t>
  </si>
  <si>
    <t>Twitching Post</t>
  </si>
  <si>
    <t>ICM Imitating Life</t>
  </si>
  <si>
    <t>Abstract Aplins Weir</t>
  </si>
  <si>
    <t>Exploring Laneways</t>
  </si>
  <si>
    <t>Breaking Forth</t>
  </si>
  <si>
    <t>Avenue</t>
  </si>
  <si>
    <t>Seeing Double</t>
  </si>
  <si>
    <t>Creature from the Dark</t>
  </si>
  <si>
    <t>Watchful</t>
  </si>
  <si>
    <t>Streaks of Colour</t>
  </si>
  <si>
    <t>Brolga Set</t>
  </si>
  <si>
    <t>Balerina Light Painting 1</t>
  </si>
  <si>
    <t>Ocean Textures</t>
  </si>
  <si>
    <t>Dont Let First Impressions Fool You</t>
  </si>
  <si>
    <t>Blue and Fly</t>
  </si>
  <si>
    <t>Campdrafting Legend</t>
  </si>
  <si>
    <t>Leaves Double Exposure</t>
  </si>
  <si>
    <t>To the Lighthouse</t>
  </si>
  <si>
    <t>Recurrent -Apexes</t>
  </si>
  <si>
    <t>Dance Baby Dance</t>
  </si>
  <si>
    <t>Your Coffee, Sir</t>
  </si>
  <si>
    <t>Recipe's for Life</t>
  </si>
  <si>
    <t>Too Late for This Train</t>
  </si>
  <si>
    <t>Self Destructive Spiral</t>
  </si>
  <si>
    <t>Differing Views</t>
  </si>
  <si>
    <t>Lake View Hotel</t>
  </si>
  <si>
    <t>Squid Fishers</t>
  </si>
  <si>
    <t>Nippers on the Beach</t>
  </si>
  <si>
    <t>Wild Garden</t>
  </si>
  <si>
    <t>Ghost Heart</t>
  </si>
  <si>
    <t>Callistamon</t>
  </si>
  <si>
    <t>Flying Home</t>
  </si>
  <si>
    <t>Alien</t>
  </si>
  <si>
    <t>MT Cootha Water Art</t>
  </si>
  <si>
    <t>So Much More to a Dog's Body</t>
  </si>
  <si>
    <t>Unwittingly Captured in a Scene</t>
  </si>
  <si>
    <t>Waterlit Satin Mosaic</t>
  </si>
  <si>
    <t>Many Trees Make a Forrest</t>
  </si>
  <si>
    <t>Light Trails in the City</t>
  </si>
  <si>
    <t>A City Through a Kalaidescope</t>
  </si>
  <si>
    <t>Pentecost River Dreaming</t>
  </si>
  <si>
    <t>Swansea Beach</t>
  </si>
  <si>
    <t>The Bridge</t>
  </si>
  <si>
    <t>Succulent Spikes</t>
  </si>
  <si>
    <t>Shhhh</t>
  </si>
  <si>
    <t>Bubble Baths are So Wonderful</t>
  </si>
  <si>
    <t>Bushfire</t>
  </si>
  <si>
    <t>Intricate Work</t>
  </si>
  <si>
    <t>Brisbridge</t>
  </si>
  <si>
    <t>Pelican Abstract</t>
  </si>
  <si>
    <t>Manhattan, New York</t>
  </si>
  <si>
    <t>Viaduct</t>
  </si>
  <si>
    <t>Vivid Sydney Harbour Bridge</t>
  </si>
  <si>
    <t>Before the Visit by Goldilocks</t>
  </si>
  <si>
    <t>Tulip Time</t>
  </si>
  <si>
    <t>Flowers in a Bottle</t>
  </si>
  <si>
    <t>Coat of Many Colours.jpg</t>
  </si>
  <si>
    <t>Speed of Life</t>
  </si>
  <si>
    <t>Field of Flowers</t>
  </si>
  <si>
    <t>Double Summer Time</t>
  </si>
  <si>
    <t>Ageing</t>
  </si>
  <si>
    <t>Jetty Ghosts</t>
  </si>
  <si>
    <t>Acceptance</t>
  </si>
  <si>
    <t>Print Open Colour</t>
  </si>
  <si>
    <t>Print Open Mono</t>
  </si>
  <si>
    <t>Print People (Colour or Mono)</t>
  </si>
  <si>
    <t>Print Nature (Colour)</t>
  </si>
  <si>
    <t>Print Social Documentary (Mono)</t>
  </si>
  <si>
    <t>Print Creative (Colour or Mono)</t>
  </si>
  <si>
    <t>PDI Open Colour</t>
  </si>
  <si>
    <t>PDI Open Mono</t>
  </si>
  <si>
    <t>PDI People (Colour or Mono)</t>
  </si>
  <si>
    <t>PDI Nature (Colour)</t>
  </si>
  <si>
    <t>PDI Social Documentary (Mono)</t>
  </si>
  <si>
    <t>PDI Creative (Colour or Mono)</t>
  </si>
  <si>
    <t>HERVEY BAY PHOTOGRAPHY CLUB</t>
  </si>
  <si>
    <t>TOWNSVILLE PHOTOGRAPHY CLUB INC</t>
  </si>
  <si>
    <t>A Grade Acceptances</t>
  </si>
  <si>
    <t>Combined A and Non-A Acceptances</t>
  </si>
  <si>
    <t>Acceptance Level ---&gt;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</si>
</sst>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right"/>
    </xf>
    <xf numFmtId="0" fontId="0" fillId="0" borderId="2" xfId="0" applyBorder="1"/>
    <xf numFmtId="0" fontId="2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8" xfId="0" applyFont="1" applyBorder="1"/>
    <xf numFmtId="0" fontId="1" fillId="0" borderId="9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Q%20NON%20A%202023%20-%20Results-Acceptan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ptances"/>
      <sheetName val="Print Open Colour"/>
      <sheetName val="Print Open Mono"/>
      <sheetName val="Print People (Colour or Mono)"/>
      <sheetName val="Print Nature (Colour)"/>
      <sheetName val="Print Social Documentary (Mono)"/>
      <sheetName val="Print Creative (Colour or Mono)"/>
      <sheetName val="PDI Open Colour"/>
      <sheetName val="PDI Open Mono"/>
      <sheetName val="PDI People (Colour or Mono)"/>
      <sheetName val="PDI Nature (Colour)"/>
      <sheetName val="PDI Social Documentary (Mono)"/>
      <sheetName val="PDI Creative (Colour or Mono)"/>
    </sheetNames>
    <sheetDataSet>
      <sheetData sheetId="0">
        <row r="3">
          <cell r="B3">
            <v>0</v>
          </cell>
          <cell r="C3">
            <v>1</v>
          </cell>
          <cell r="D3">
            <v>1</v>
          </cell>
          <cell r="E3">
            <v>0</v>
          </cell>
          <cell r="F3">
            <v>0</v>
          </cell>
          <cell r="G3">
            <v>1</v>
          </cell>
          <cell r="H3">
            <v>3</v>
          </cell>
          <cell r="I3">
            <v>1</v>
          </cell>
          <cell r="J3">
            <v>4</v>
          </cell>
          <cell r="K3">
            <v>2</v>
          </cell>
          <cell r="L3">
            <v>0</v>
          </cell>
          <cell r="M3">
            <v>0</v>
          </cell>
        </row>
        <row r="4">
          <cell r="B4">
            <v>2</v>
          </cell>
          <cell r="C4">
            <v>0</v>
          </cell>
          <cell r="D4">
            <v>2</v>
          </cell>
          <cell r="E4">
            <v>1</v>
          </cell>
          <cell r="F4">
            <v>2</v>
          </cell>
          <cell r="G4">
            <v>2</v>
          </cell>
          <cell r="H4">
            <v>7</v>
          </cell>
          <cell r="I4">
            <v>2</v>
          </cell>
          <cell r="J4">
            <v>5</v>
          </cell>
          <cell r="K4">
            <v>3</v>
          </cell>
          <cell r="L4">
            <v>5</v>
          </cell>
          <cell r="M4">
            <v>1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3</v>
          </cell>
          <cell r="I6">
            <v>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1</v>
          </cell>
          <cell r="L8">
            <v>0</v>
          </cell>
          <cell r="M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3</v>
          </cell>
          <cell r="I9">
            <v>2</v>
          </cell>
          <cell r="J9">
            <v>1</v>
          </cell>
          <cell r="K9">
            <v>2</v>
          </cell>
          <cell r="L9">
            <v>3</v>
          </cell>
          <cell r="M9">
            <v>2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2</v>
          </cell>
          <cell r="I10">
            <v>3</v>
          </cell>
          <cell r="J10">
            <v>0</v>
          </cell>
          <cell r="K10">
            <v>1</v>
          </cell>
          <cell r="L10">
            <v>0</v>
          </cell>
          <cell r="M10">
            <v>1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</v>
          </cell>
          <cell r="I11">
            <v>3</v>
          </cell>
          <cell r="J11">
            <v>1</v>
          </cell>
          <cell r="K11">
            <v>3</v>
          </cell>
          <cell r="L11">
            <v>0</v>
          </cell>
          <cell r="M11">
            <v>2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3</v>
          </cell>
          <cell r="I12">
            <v>0</v>
          </cell>
          <cell r="J12">
            <v>1</v>
          </cell>
          <cell r="K12">
            <v>2</v>
          </cell>
          <cell r="L12">
            <v>0</v>
          </cell>
          <cell r="M12">
            <v>4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</v>
          </cell>
          <cell r="K13">
            <v>3</v>
          </cell>
          <cell r="L13">
            <v>1</v>
          </cell>
          <cell r="M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3</v>
          </cell>
          <cell r="I14">
            <v>4</v>
          </cell>
          <cell r="J14">
            <v>1</v>
          </cell>
          <cell r="K14">
            <v>1</v>
          </cell>
          <cell r="L14">
            <v>2</v>
          </cell>
          <cell r="M14">
            <v>0</v>
          </cell>
        </row>
        <row r="17">
          <cell r="B17">
            <v>1</v>
          </cell>
          <cell r="C17">
            <v>2</v>
          </cell>
          <cell r="D17">
            <v>0</v>
          </cell>
          <cell r="E17">
            <v>2</v>
          </cell>
          <cell r="F17">
            <v>0</v>
          </cell>
          <cell r="G17">
            <v>0</v>
          </cell>
          <cell r="H17">
            <v>2</v>
          </cell>
          <cell r="I17">
            <v>4</v>
          </cell>
          <cell r="J17">
            <v>0</v>
          </cell>
          <cell r="K17">
            <v>1</v>
          </cell>
          <cell r="L17">
            <v>1</v>
          </cell>
          <cell r="M17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2</v>
          </cell>
          <cell r="M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3</v>
          </cell>
          <cell r="I20">
            <v>0</v>
          </cell>
          <cell r="J20">
            <v>0</v>
          </cell>
          <cell r="K20">
            <v>1</v>
          </cell>
          <cell r="L20">
            <v>0</v>
          </cell>
          <cell r="M20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BDBE-DE02-4B68-B249-725221198484}">
  <dimension ref="A1:N51"/>
  <sheetViews>
    <sheetView workbookViewId="0"/>
  </sheetViews>
  <sheetFormatPr baseColWidth="10" defaultColWidth="8.83203125" defaultRowHeight="15" x14ac:dyDescent="0.2"/>
  <cols>
    <col min="1" max="1" width="43.5" bestFit="1" customWidth="1"/>
    <col min="2" max="13" width="13.1640625" customWidth="1"/>
    <col min="14" max="14" width="4" bestFit="1" customWidth="1"/>
  </cols>
  <sheetData>
    <row r="1" spans="1:14" ht="48" x14ac:dyDescent="0.2">
      <c r="A1" s="22" t="s">
        <v>1451</v>
      </c>
      <c r="B1" s="23" t="s">
        <v>1437</v>
      </c>
      <c r="C1" s="23" t="s">
        <v>1438</v>
      </c>
      <c r="D1" s="23" t="s">
        <v>1439</v>
      </c>
      <c r="E1" s="23" t="s">
        <v>1440</v>
      </c>
      <c r="F1" s="23" t="s">
        <v>1441</v>
      </c>
      <c r="G1" s="23" t="s">
        <v>1442</v>
      </c>
      <c r="H1" s="23" t="s">
        <v>1443</v>
      </c>
      <c r="I1" s="23" t="s">
        <v>1444</v>
      </c>
      <c r="J1" s="23" t="s">
        <v>1445</v>
      </c>
      <c r="K1" s="23" t="s">
        <v>1446</v>
      </c>
      <c r="L1" s="23" t="s">
        <v>1447</v>
      </c>
      <c r="M1" s="23" t="s">
        <v>1448</v>
      </c>
      <c r="N1" s="5"/>
    </row>
    <row r="2" spans="1:14" ht="16" thickBot="1" x14ac:dyDescent="0.25">
      <c r="A2" s="1" t="s">
        <v>1453</v>
      </c>
      <c r="B2" s="14">
        <v>22</v>
      </c>
      <c r="C2" s="14">
        <v>22</v>
      </c>
      <c r="D2" s="14">
        <v>21</v>
      </c>
      <c r="E2" s="14">
        <v>23</v>
      </c>
      <c r="F2" s="14">
        <v>23</v>
      </c>
      <c r="G2" s="14">
        <v>22</v>
      </c>
      <c r="H2" s="14">
        <v>22</v>
      </c>
      <c r="I2" s="14">
        <v>21</v>
      </c>
      <c r="J2" s="14">
        <v>21</v>
      </c>
      <c r="K2" s="14">
        <v>22</v>
      </c>
      <c r="L2" s="14">
        <v>20</v>
      </c>
      <c r="M2" s="14">
        <v>20</v>
      </c>
      <c r="N2" s="15"/>
    </row>
    <row r="3" spans="1:14" x14ac:dyDescent="0.2">
      <c r="A3" s="11" t="s">
        <v>306</v>
      </c>
      <c r="B3" s="12">
        <f>COUNTIF('Print Open Colour'!$F$2:$F$18,Acceptances!$A3)</f>
        <v>0</v>
      </c>
      <c r="C3" s="12">
        <f>COUNTIF('Print Open Mono'!$F$2:$F$18,Acceptances!$A3)</f>
        <v>0</v>
      </c>
      <c r="D3" s="12">
        <f>COUNTIF('Print People (Colour or Mono)'!$F$2:$F$14,Acceptances!$A3)</f>
        <v>0</v>
      </c>
      <c r="E3" s="12">
        <f>COUNTIF('Print Nature (Colour)'!$F$2:$F$20,Acceptances!$A3)</f>
        <v>0</v>
      </c>
      <c r="F3" s="12">
        <f>COUNTIF('Print Social Documentary (Mono)'!$F$2:$F$7,Acceptances!$A3)</f>
        <v>0</v>
      </c>
      <c r="G3" s="12">
        <f>COUNTIF('Print Creative (Colour or Mono)'!$F$2:$F$17,Acceptances!$A3)</f>
        <v>0</v>
      </c>
      <c r="H3" s="12">
        <f>COUNTIF('PDI Open Colour'!$F$2:$F$86,Acceptances!$A3)</f>
        <v>4</v>
      </c>
      <c r="I3" s="12">
        <f>COUNTIF('PDI Open Mono'!$F$2:$F$73,Acceptances!$A3)</f>
        <v>3</v>
      </c>
      <c r="J3" s="12">
        <f>COUNTIF('PDI People (Colour or Mono)'!$F$2:$F$66,Acceptances!$A3)</f>
        <v>4</v>
      </c>
      <c r="K3" s="12">
        <f>COUNTIF('PDI Nature (Colour)'!$F$2:$F$57,Acceptances!$A3)</f>
        <v>4</v>
      </c>
      <c r="L3" s="12">
        <f>COUNTIF('PDI Social Documentary (Mono)'!$F$2:$F$46,Acceptances!$A3)</f>
        <v>2</v>
      </c>
      <c r="M3" s="12">
        <f>COUNTIF('PDI Creative (Colour or Mono)'!$F$2:$F$54,Acceptances!$A3)</f>
        <v>4</v>
      </c>
      <c r="N3" s="13">
        <f t="shared" ref="N3:N10" si="0">SUM(B3:M3)</f>
        <v>21</v>
      </c>
    </row>
    <row r="4" spans="1:14" x14ac:dyDescent="0.2">
      <c r="A4" s="6" t="s">
        <v>15</v>
      </c>
      <c r="B4" s="2">
        <f>COUNTIF('Print Open Colour'!$F$2:$F$18,Acceptances!$A4)</f>
        <v>6</v>
      </c>
      <c r="C4" s="2">
        <f>COUNTIF('Print Open Mono'!$F$2:$F$18,Acceptances!$A4)</f>
        <v>2</v>
      </c>
      <c r="D4" s="2">
        <f>COUNTIF('Print People (Colour or Mono)'!$F$2:$F$14,Acceptances!$A4)</f>
        <v>5</v>
      </c>
      <c r="E4" s="2">
        <f>COUNTIF('Print Nature (Colour)'!$F$2:$F$20,Acceptances!$A4)</f>
        <v>3</v>
      </c>
      <c r="F4" s="2">
        <f>COUNTIF('Print Social Documentary (Mono)'!$F$2:$F$7,Acceptances!$A4)</f>
        <v>1</v>
      </c>
      <c r="G4" s="2">
        <f>COUNTIF('Print Creative (Colour or Mono)'!$F$2:$F$17,Acceptances!$A4)</f>
        <v>8</v>
      </c>
      <c r="H4" s="2">
        <f>COUNTIF('PDI Open Colour'!$F$2:$F$86,Acceptances!$A4)</f>
        <v>6</v>
      </c>
      <c r="I4" s="2">
        <f>COUNTIF('PDI Open Mono'!$F$2:$F$73,Acceptances!$A4)</f>
        <v>2</v>
      </c>
      <c r="J4" s="2">
        <f>COUNTIF('PDI People (Colour or Mono)'!$F$2:$F$66,Acceptances!$A4)</f>
        <v>5</v>
      </c>
      <c r="K4" s="2">
        <f>COUNTIF('PDI Nature (Colour)'!$F$2:$F$57,Acceptances!$A4)</f>
        <v>1</v>
      </c>
      <c r="L4" s="2">
        <f>COUNTIF('PDI Social Documentary (Mono)'!$F$2:$F$46,Acceptances!$A4)</f>
        <v>5</v>
      </c>
      <c r="M4" s="2">
        <f>COUNTIF('PDI Creative (Colour or Mono)'!$F$2:$F$54,Acceptances!$A4)</f>
        <v>1</v>
      </c>
      <c r="N4" s="7">
        <f t="shared" si="0"/>
        <v>45</v>
      </c>
    </row>
    <row r="5" spans="1:14" x14ac:dyDescent="0.2">
      <c r="A5" s="6" t="s">
        <v>328</v>
      </c>
      <c r="B5" s="2">
        <f>COUNTIF('Print Open Colour'!$F$2:$F$18,Acceptances!$A5)</f>
        <v>0</v>
      </c>
      <c r="C5" s="2">
        <f>COUNTIF('Print Open Mono'!$F$2:$F$18,Acceptances!$A5)</f>
        <v>0</v>
      </c>
      <c r="D5" s="2">
        <f>COUNTIF('Print People (Colour or Mono)'!$F$2:$F$14,Acceptances!$A5)</f>
        <v>0</v>
      </c>
      <c r="E5" s="2">
        <f>COUNTIF('Print Nature (Colour)'!$F$2:$F$20,Acceptances!$A5)</f>
        <v>0</v>
      </c>
      <c r="F5" s="2">
        <f>COUNTIF('Print Social Documentary (Mono)'!$F$2:$F$7,Acceptances!$A5)</f>
        <v>0</v>
      </c>
      <c r="G5" s="2">
        <f>COUNTIF('Print Creative (Colour or Mono)'!$F$2:$F$17,Acceptances!$A5)</f>
        <v>0</v>
      </c>
      <c r="H5" s="2">
        <f>COUNTIF('PDI Open Colour'!$F$2:$F$86,Acceptances!$A5)</f>
        <v>3</v>
      </c>
      <c r="I5" s="2">
        <f>COUNTIF('PDI Open Mono'!$F$2:$F$73,Acceptances!$A5)</f>
        <v>2</v>
      </c>
      <c r="J5" s="2">
        <f>COUNTIF('PDI People (Colour or Mono)'!$F$2:$F$66,Acceptances!$A5)</f>
        <v>5</v>
      </c>
      <c r="K5" s="2">
        <f>COUNTIF('PDI Nature (Colour)'!$F$2:$F$57,Acceptances!$A5)</f>
        <v>4</v>
      </c>
      <c r="L5" s="2">
        <f>COUNTIF('PDI Social Documentary (Mono)'!$F$2:$F$46,Acceptances!$A5)</f>
        <v>6</v>
      </c>
      <c r="M5" s="2">
        <f>COUNTIF('PDI Creative (Colour or Mono)'!$F$2:$F$54,Acceptances!$A5)</f>
        <v>0</v>
      </c>
      <c r="N5" s="7">
        <f t="shared" si="0"/>
        <v>20</v>
      </c>
    </row>
    <row r="6" spans="1:14" x14ac:dyDescent="0.2">
      <c r="A6" s="6" t="s">
        <v>20</v>
      </c>
      <c r="B6" s="2">
        <f>COUNTIF('Print Open Colour'!$F$2:$F$18,Acceptances!$A6)</f>
        <v>1</v>
      </c>
      <c r="C6" s="2">
        <f>COUNTIF('Print Open Mono'!$F$2:$F$18,Acceptances!$A6)</f>
        <v>0</v>
      </c>
      <c r="D6" s="2">
        <f>COUNTIF('Print People (Colour or Mono)'!$F$2:$F$14,Acceptances!$A6)</f>
        <v>0</v>
      </c>
      <c r="E6" s="2">
        <f>COUNTIF('Print Nature (Colour)'!$F$2:$F$20,Acceptances!$A6)</f>
        <v>1</v>
      </c>
      <c r="F6" s="2">
        <f>COUNTIF('Print Social Documentary (Mono)'!$F$2:$F$7,Acceptances!$A6)</f>
        <v>0</v>
      </c>
      <c r="G6" s="2">
        <f>COUNTIF('Print Creative (Colour or Mono)'!$F$2:$F$17,Acceptances!$A6)</f>
        <v>0</v>
      </c>
      <c r="H6" s="2">
        <f>COUNTIF('PDI Open Colour'!$F$2:$F$86,Acceptances!$A6)</f>
        <v>6</v>
      </c>
      <c r="I6" s="2">
        <f>COUNTIF('PDI Open Mono'!$F$2:$F$73,Acceptances!$A6)</f>
        <v>2</v>
      </c>
      <c r="J6" s="2">
        <f>COUNTIF('PDI People (Colour or Mono)'!$F$2:$F$66,Acceptances!$A6)</f>
        <v>1</v>
      </c>
      <c r="K6" s="2">
        <f>COUNTIF('PDI Nature (Colour)'!$F$2:$F$57,Acceptances!$A6)</f>
        <v>0</v>
      </c>
      <c r="L6" s="2">
        <f>COUNTIF('PDI Social Documentary (Mono)'!$F$2:$F$46,Acceptances!$A6)</f>
        <v>1</v>
      </c>
      <c r="M6" s="2">
        <f>COUNTIF('PDI Creative (Colour or Mono)'!$F$2:$F$54,Acceptances!$A6)</f>
        <v>7</v>
      </c>
      <c r="N6" s="7">
        <f t="shared" si="0"/>
        <v>19</v>
      </c>
    </row>
    <row r="7" spans="1:14" x14ac:dyDescent="0.2">
      <c r="A7" s="6" t="s">
        <v>67</v>
      </c>
      <c r="B7" s="2">
        <f>COUNTIF('Print Open Colour'!$F$2:$F$18,Acceptances!$A7)</f>
        <v>0</v>
      </c>
      <c r="C7" s="2">
        <f>COUNTIF('Print Open Mono'!$F$2:$F$18,Acceptances!$A7)</f>
        <v>0</v>
      </c>
      <c r="D7" s="2">
        <f>COUNTIF('Print People (Colour or Mono)'!$F$2:$F$14,Acceptances!$A7)</f>
        <v>0</v>
      </c>
      <c r="E7" s="2">
        <f>COUNTIF('Print Nature (Colour)'!$F$2:$F$20,Acceptances!$A7)</f>
        <v>0</v>
      </c>
      <c r="F7" s="2">
        <f>COUNTIF('Print Social Documentary (Mono)'!$F$2:$F$7,Acceptances!$A7)</f>
        <v>0</v>
      </c>
      <c r="G7" s="2">
        <f>COUNTIF('Print Creative (Colour or Mono)'!$F$2:$F$17,Acceptances!$A7)</f>
        <v>3</v>
      </c>
      <c r="H7" s="2">
        <f>COUNTIF('PDI Open Colour'!$F$2:$F$86,Acceptances!$A7)</f>
        <v>1</v>
      </c>
      <c r="I7" s="2">
        <f>COUNTIF('PDI Open Mono'!$F$2:$F$73,Acceptances!$A7)</f>
        <v>1</v>
      </c>
      <c r="J7" s="2">
        <f>COUNTIF('PDI People (Colour or Mono)'!$F$2:$F$66,Acceptances!$A7)</f>
        <v>1</v>
      </c>
      <c r="K7" s="2">
        <f>COUNTIF('PDI Nature (Colour)'!$F$2:$F$57,Acceptances!$A7)</f>
        <v>0</v>
      </c>
      <c r="L7" s="2">
        <f>COUNTIF('PDI Social Documentary (Mono)'!$F$2:$F$46,Acceptances!$A7)</f>
        <v>0</v>
      </c>
      <c r="M7" s="2">
        <f>COUNTIF('PDI Creative (Colour or Mono)'!$F$2:$F$54,Acceptances!$A7)</f>
        <v>3</v>
      </c>
      <c r="N7" s="7">
        <f t="shared" si="0"/>
        <v>9</v>
      </c>
    </row>
    <row r="8" spans="1:14" x14ac:dyDescent="0.2">
      <c r="A8" s="6" t="s">
        <v>38</v>
      </c>
      <c r="B8" s="2">
        <f>COUNTIF('Print Open Colour'!$F$2:$F$18,Acceptances!$A8)</f>
        <v>1</v>
      </c>
      <c r="C8" s="2">
        <f>COUNTIF('Print Open Mono'!$F$2:$F$18,Acceptances!$A8)</f>
        <v>2</v>
      </c>
      <c r="D8" s="2">
        <f>COUNTIF('Print People (Colour or Mono)'!$F$2:$F$14,Acceptances!$A8)</f>
        <v>0</v>
      </c>
      <c r="E8" s="2">
        <f>COUNTIF('Print Nature (Colour)'!$F$2:$F$20,Acceptances!$A8)</f>
        <v>1</v>
      </c>
      <c r="F8" s="2">
        <f>COUNTIF('Print Social Documentary (Mono)'!$F$2:$F$7,Acceptances!$A8)</f>
        <v>2</v>
      </c>
      <c r="G8" s="2">
        <f>COUNTIF('Print Creative (Colour or Mono)'!$F$2:$F$17,Acceptances!$A8)</f>
        <v>0</v>
      </c>
      <c r="H8" s="2">
        <f>COUNTIF('PDI Open Colour'!$F$2:$F$86,Acceptances!$A8)</f>
        <v>7</v>
      </c>
      <c r="I8" s="2">
        <f>COUNTIF('PDI Open Mono'!$F$2:$F$73,Acceptances!$A8)</f>
        <v>9</v>
      </c>
      <c r="J8" s="2">
        <f>COUNTIF('PDI People (Colour or Mono)'!$F$2:$F$66,Acceptances!$A8)</f>
        <v>1</v>
      </c>
      <c r="K8" s="2">
        <f>COUNTIF('PDI Nature (Colour)'!$F$2:$F$57,Acceptances!$A8)</f>
        <v>2</v>
      </c>
      <c r="L8" s="2">
        <f>COUNTIF('PDI Social Documentary (Mono)'!$F$2:$F$46,Acceptances!$A8)</f>
        <v>0</v>
      </c>
      <c r="M8" s="2">
        <f>COUNTIF('PDI Creative (Colour or Mono)'!$F$2:$F$54,Acceptances!$A8)</f>
        <v>7</v>
      </c>
      <c r="N8" s="7">
        <f t="shared" si="0"/>
        <v>32</v>
      </c>
    </row>
    <row r="9" spans="1:14" x14ac:dyDescent="0.2">
      <c r="A9" s="6" t="s">
        <v>397</v>
      </c>
      <c r="B9" s="2">
        <f>COUNTIF('Print Open Colour'!$F$2:$F$18,Acceptances!$A9)</f>
        <v>0</v>
      </c>
      <c r="C9" s="2">
        <f>COUNTIF('Print Open Mono'!$F$2:$F$18,Acceptances!$A9)</f>
        <v>0</v>
      </c>
      <c r="D9" s="2">
        <f>COUNTIF('Print People (Colour or Mono)'!$F$2:$F$14,Acceptances!$A9)</f>
        <v>0</v>
      </c>
      <c r="E9" s="2">
        <f>COUNTIF('Print Nature (Colour)'!$F$2:$F$20,Acceptances!$A9)</f>
        <v>0</v>
      </c>
      <c r="F9" s="2">
        <f>COUNTIF('Print Social Documentary (Mono)'!$F$2:$F$7,Acceptances!$A9)</f>
        <v>0</v>
      </c>
      <c r="G9" s="2">
        <f>COUNTIF('Print Creative (Colour or Mono)'!$F$2:$F$17,Acceptances!$A9)</f>
        <v>0</v>
      </c>
      <c r="H9" s="2">
        <f>COUNTIF('PDI Open Colour'!$F$2:$F$86,Acceptances!$A9)</f>
        <v>1</v>
      </c>
      <c r="I9" s="2">
        <f>COUNTIF('PDI Open Mono'!$F$2:$F$73,Acceptances!$A9)</f>
        <v>3</v>
      </c>
      <c r="J9" s="2">
        <f>COUNTIF('PDI People (Colour or Mono)'!$F$2:$F$66,Acceptances!$A9)</f>
        <v>3</v>
      </c>
      <c r="K9" s="2">
        <f>COUNTIF('PDI Nature (Colour)'!$F$2:$F$57,Acceptances!$A9)</f>
        <v>1</v>
      </c>
      <c r="L9" s="2">
        <f>COUNTIF('PDI Social Documentary (Mono)'!$F$2:$F$46,Acceptances!$A9)</f>
        <v>1</v>
      </c>
      <c r="M9" s="2">
        <f>COUNTIF('PDI Creative (Colour or Mono)'!$F$2:$F$54,Acceptances!$A9)</f>
        <v>2</v>
      </c>
      <c r="N9" s="7">
        <f t="shared" si="0"/>
        <v>11</v>
      </c>
    </row>
    <row r="10" spans="1:14" x14ac:dyDescent="0.2">
      <c r="A10" s="6" t="s">
        <v>27</v>
      </c>
      <c r="B10" s="2">
        <f>COUNTIF('Print Open Colour'!$F$2:$F$18,Acceptances!$A10)</f>
        <v>2</v>
      </c>
      <c r="C10" s="2">
        <f>COUNTIF('Print Open Mono'!$F$2:$F$18,Acceptances!$A10)</f>
        <v>3</v>
      </c>
      <c r="D10" s="2">
        <f>COUNTIF('Print People (Colour or Mono)'!$F$2:$F$14,Acceptances!$A10)</f>
        <v>3</v>
      </c>
      <c r="E10" s="2">
        <f>COUNTIF('Print Nature (Colour)'!$F$2:$F$20,Acceptances!$A10)</f>
        <v>3</v>
      </c>
      <c r="F10" s="2">
        <f>COUNTIF('Print Social Documentary (Mono)'!$F$2:$F$7,Acceptances!$A10)</f>
        <v>0</v>
      </c>
      <c r="G10" s="2">
        <f>COUNTIF('Print Creative (Colour or Mono)'!$F$2:$F$17,Acceptances!$A10)</f>
        <v>0</v>
      </c>
      <c r="H10" s="2">
        <f>COUNTIF('PDI Open Colour'!$F$2:$F$86,Acceptances!$A10)</f>
        <v>2</v>
      </c>
      <c r="I10" s="2">
        <f>COUNTIF('PDI Open Mono'!$F$2:$F$73,Acceptances!$A10)</f>
        <v>0</v>
      </c>
      <c r="J10" s="2">
        <f>COUNTIF('PDI People (Colour or Mono)'!$F$2:$F$66,Acceptances!$A10)</f>
        <v>5</v>
      </c>
      <c r="K10" s="2">
        <f>COUNTIF('PDI Nature (Colour)'!$F$2:$F$57,Acceptances!$A10)</f>
        <v>3</v>
      </c>
      <c r="L10" s="2">
        <f>COUNTIF('PDI Social Documentary (Mono)'!$F$2:$F$46,Acceptances!$A10)</f>
        <v>0</v>
      </c>
      <c r="M10" s="2">
        <f>COUNTIF('PDI Creative (Colour or Mono)'!$F$2:$F$54,Acceptances!$A10)</f>
        <v>2</v>
      </c>
      <c r="N10" s="7">
        <f t="shared" si="0"/>
        <v>23</v>
      </c>
    </row>
    <row r="11" spans="1:14" x14ac:dyDescent="0.2">
      <c r="A11" s="6" t="s">
        <v>1449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7"/>
    </row>
    <row r="12" spans="1:14" x14ac:dyDescent="0.2">
      <c r="A12" s="6" t="s">
        <v>358</v>
      </c>
      <c r="B12" s="2">
        <f>COUNTIF('Print Open Colour'!$F$2:$F$18,Acceptances!$A12)</f>
        <v>0</v>
      </c>
      <c r="C12" s="2">
        <f>COUNTIF('Print Open Mono'!$F$2:$F$18,Acceptances!$A12)</f>
        <v>0</v>
      </c>
      <c r="D12" s="2">
        <f>COUNTIF('Print People (Colour or Mono)'!$F$2:$F$14,Acceptances!$A12)</f>
        <v>0</v>
      </c>
      <c r="E12" s="2">
        <f>COUNTIF('Print Nature (Colour)'!$F$2:$F$20,Acceptances!$A12)</f>
        <v>0</v>
      </c>
      <c r="F12" s="2">
        <f>COUNTIF('Print Social Documentary (Mono)'!$F$2:$F$7,Acceptances!$A12)</f>
        <v>0</v>
      </c>
      <c r="G12" s="2">
        <f>COUNTIF('Print Creative (Colour or Mono)'!$F$2:$F$17,Acceptances!$A12)</f>
        <v>0</v>
      </c>
      <c r="H12" s="2">
        <f>COUNTIF('PDI Open Colour'!$F$2:$F$86,Acceptances!$A12)</f>
        <v>4</v>
      </c>
      <c r="I12" s="2">
        <f>COUNTIF('PDI Open Mono'!$F$2:$F$73,Acceptances!$A12)</f>
        <v>5</v>
      </c>
      <c r="J12" s="2">
        <f>COUNTIF('PDI People (Colour or Mono)'!$F$2:$F$66,Acceptances!$A12)</f>
        <v>4</v>
      </c>
      <c r="K12" s="2">
        <f>COUNTIF('PDI Nature (Colour)'!$F$2:$F$57,Acceptances!$A12)</f>
        <v>0</v>
      </c>
      <c r="L12" s="2">
        <f>COUNTIF('PDI Social Documentary (Mono)'!$F$2:$F$46,Acceptances!$A12)</f>
        <v>0</v>
      </c>
      <c r="M12" s="2">
        <f>COUNTIF('PDI Creative (Colour or Mono)'!$F$2:$F$54,Acceptances!$A12)</f>
        <v>0</v>
      </c>
      <c r="N12" s="7">
        <f t="shared" ref="N12:N21" si="1">SUM(B12:M12)</f>
        <v>13</v>
      </c>
    </row>
    <row r="13" spans="1:14" x14ac:dyDescent="0.2">
      <c r="A13" s="6" t="s">
        <v>724</v>
      </c>
      <c r="B13" s="2">
        <f>COUNTIF('Print Open Colour'!$F$2:$F$18,Acceptances!$A13)</f>
        <v>0</v>
      </c>
      <c r="C13" s="2">
        <f>COUNTIF('Print Open Mono'!$F$2:$F$18,Acceptances!$A13)</f>
        <v>0</v>
      </c>
      <c r="D13" s="2">
        <f>COUNTIF('Print People (Colour or Mono)'!$F$2:$F$14,Acceptances!$A13)</f>
        <v>0</v>
      </c>
      <c r="E13" s="2">
        <f>COUNTIF('Print Nature (Colour)'!$F$2:$F$20,Acceptances!$A13)</f>
        <v>0</v>
      </c>
      <c r="F13" s="2">
        <f>COUNTIF('Print Social Documentary (Mono)'!$F$2:$F$7,Acceptances!$A13)</f>
        <v>0</v>
      </c>
      <c r="G13" s="2">
        <f>COUNTIF('Print Creative (Colour or Mono)'!$F$2:$F$17,Acceptances!$A13)</f>
        <v>0</v>
      </c>
      <c r="H13" s="2">
        <f>COUNTIF('PDI Open Colour'!$F$2:$F$86,Acceptances!$A13)</f>
        <v>0</v>
      </c>
      <c r="I13" s="2">
        <f>COUNTIF('PDI Open Mono'!$F$2:$F$73,Acceptances!$A13)</f>
        <v>0</v>
      </c>
      <c r="J13" s="2">
        <f>COUNTIF('PDI People (Colour or Mono)'!$F$2:$F$66,Acceptances!$A13)</f>
        <v>1</v>
      </c>
      <c r="K13" s="2">
        <f>COUNTIF('PDI Nature (Colour)'!$F$2:$F$57,Acceptances!$A13)</f>
        <v>3</v>
      </c>
      <c r="L13" s="2">
        <f>COUNTIF('PDI Social Documentary (Mono)'!$F$2:$F$46,Acceptances!$A13)</f>
        <v>1</v>
      </c>
      <c r="M13" s="2">
        <f>COUNTIF('PDI Creative (Colour or Mono)'!$F$2:$F$54,Acceptances!$A13)</f>
        <v>0</v>
      </c>
      <c r="N13" s="7">
        <f t="shared" si="1"/>
        <v>5</v>
      </c>
    </row>
    <row r="14" spans="1:14" x14ac:dyDescent="0.2">
      <c r="A14" s="6" t="s">
        <v>52</v>
      </c>
      <c r="B14" s="2">
        <f>COUNTIF('Print Open Colour'!$F$2:$F$18,Acceptances!$A14)</f>
        <v>0</v>
      </c>
      <c r="C14" s="2">
        <f>COUNTIF('Print Open Mono'!$F$2:$F$18,Acceptances!$A14)</f>
        <v>0</v>
      </c>
      <c r="D14" s="2">
        <f>COUNTIF('Print People (Colour or Mono)'!$F$2:$F$14,Acceptances!$A14)</f>
        <v>1</v>
      </c>
      <c r="E14" s="2">
        <f>COUNTIF('Print Nature (Colour)'!$F$2:$F$20,Acceptances!$A14)</f>
        <v>1</v>
      </c>
      <c r="F14" s="2">
        <f>COUNTIF('Print Social Documentary (Mono)'!$F$2:$F$7,Acceptances!$A14)</f>
        <v>0</v>
      </c>
      <c r="G14" s="2">
        <f>COUNTIF('Print Creative (Colour or Mono)'!$F$2:$F$17,Acceptances!$A14)</f>
        <v>0</v>
      </c>
      <c r="H14" s="2">
        <f>COUNTIF('PDI Open Colour'!$F$2:$F$86,Acceptances!$A14)</f>
        <v>5</v>
      </c>
      <c r="I14" s="2">
        <f>COUNTIF('PDI Open Mono'!$F$2:$F$73,Acceptances!$A14)</f>
        <v>3</v>
      </c>
      <c r="J14" s="2">
        <f>COUNTIF('PDI People (Colour or Mono)'!$F$2:$F$66,Acceptances!$A14)</f>
        <v>3</v>
      </c>
      <c r="K14" s="2">
        <f>COUNTIF('PDI Nature (Colour)'!$F$2:$F$57,Acceptances!$A14)</f>
        <v>7</v>
      </c>
      <c r="L14" s="2">
        <f>COUNTIF('PDI Social Documentary (Mono)'!$F$2:$F$46,Acceptances!$A14)</f>
        <v>2</v>
      </c>
      <c r="M14" s="2">
        <f>COUNTIF('PDI Creative (Colour or Mono)'!$F$2:$F$54,Acceptances!$A14)</f>
        <v>1</v>
      </c>
      <c r="N14" s="7">
        <f t="shared" si="1"/>
        <v>23</v>
      </c>
    </row>
    <row r="15" spans="1:14" x14ac:dyDescent="0.2">
      <c r="A15" s="6" t="s">
        <v>309</v>
      </c>
      <c r="B15" s="2">
        <f>COUNTIF('Print Open Colour'!$F$2:$F$18,Acceptances!$A15)</f>
        <v>0</v>
      </c>
      <c r="C15" s="2">
        <f>COUNTIF('Print Open Mono'!$F$2:$F$18,Acceptances!$A15)</f>
        <v>0</v>
      </c>
      <c r="D15" s="2">
        <f>COUNTIF('Print People (Colour or Mono)'!$F$2:$F$14,Acceptances!$A15)</f>
        <v>0</v>
      </c>
      <c r="E15" s="2">
        <f>COUNTIF('Print Nature (Colour)'!$F$2:$F$20,Acceptances!$A15)</f>
        <v>0</v>
      </c>
      <c r="F15" s="2">
        <f>COUNTIF('Print Social Documentary (Mono)'!$F$2:$F$7,Acceptances!$A15)</f>
        <v>0</v>
      </c>
      <c r="G15" s="2">
        <f>COUNTIF('Print Creative (Colour or Mono)'!$F$2:$F$17,Acceptances!$A15)</f>
        <v>0</v>
      </c>
      <c r="H15" s="2">
        <f>COUNTIF('PDI Open Colour'!$F$2:$F$86,Acceptances!$A15)</f>
        <v>7</v>
      </c>
      <c r="I15" s="2">
        <f>COUNTIF('PDI Open Mono'!$F$2:$F$73,Acceptances!$A15)</f>
        <v>9</v>
      </c>
      <c r="J15" s="2">
        <f>COUNTIF('PDI People (Colour or Mono)'!$F$2:$F$66,Acceptances!$A15)</f>
        <v>1</v>
      </c>
      <c r="K15" s="2">
        <f>COUNTIF('PDI Nature (Colour)'!$F$2:$F$57,Acceptances!$A15)</f>
        <v>7</v>
      </c>
      <c r="L15" s="2">
        <f>COUNTIF('PDI Social Documentary (Mono)'!$F$2:$F$46,Acceptances!$A15)</f>
        <v>1</v>
      </c>
      <c r="M15" s="2">
        <f>COUNTIF('PDI Creative (Colour or Mono)'!$F$2:$F$54,Acceptances!$A15)</f>
        <v>5</v>
      </c>
      <c r="N15" s="7">
        <f t="shared" si="1"/>
        <v>30</v>
      </c>
    </row>
    <row r="16" spans="1:14" x14ac:dyDescent="0.2">
      <c r="A16" s="6" t="s">
        <v>337</v>
      </c>
      <c r="B16" s="2">
        <f>COUNTIF('Print Open Colour'!$F$2:$F$18,Acceptances!$A16)</f>
        <v>0</v>
      </c>
      <c r="C16" s="2">
        <f>COUNTIF('Print Open Mono'!$F$2:$F$18,Acceptances!$A16)</f>
        <v>0</v>
      </c>
      <c r="D16" s="2">
        <f>COUNTIF('Print People (Colour or Mono)'!$F$2:$F$14,Acceptances!$A16)</f>
        <v>0</v>
      </c>
      <c r="E16" s="2">
        <f>COUNTIF('Print Nature (Colour)'!$F$2:$F$20,Acceptances!$A16)</f>
        <v>0</v>
      </c>
      <c r="F16" s="2">
        <f>COUNTIF('Print Social Documentary (Mono)'!$F$2:$F$7,Acceptances!$A16)</f>
        <v>0</v>
      </c>
      <c r="G16" s="2">
        <f>COUNTIF('Print Creative (Colour or Mono)'!$F$2:$F$17,Acceptances!$A16)</f>
        <v>0</v>
      </c>
      <c r="H16" s="2">
        <f>COUNTIF('PDI Open Colour'!$F$2:$F$86,Acceptances!$A16)</f>
        <v>2</v>
      </c>
      <c r="I16" s="2">
        <f>COUNTIF('PDI Open Mono'!$F$2:$F$73,Acceptances!$A16)</f>
        <v>1</v>
      </c>
      <c r="J16" s="2">
        <f>COUNTIF('PDI People (Colour or Mono)'!$F$2:$F$66,Acceptances!$A16)</f>
        <v>0</v>
      </c>
      <c r="K16" s="2">
        <f>COUNTIF('PDI Nature (Colour)'!$F$2:$F$57,Acceptances!$A16)</f>
        <v>0</v>
      </c>
      <c r="L16" s="2">
        <f>COUNTIF('PDI Social Documentary (Mono)'!$F$2:$F$46,Acceptances!$A16)</f>
        <v>0</v>
      </c>
      <c r="M16" s="2">
        <f>COUNTIF('PDI Creative (Colour or Mono)'!$F$2:$F$54,Acceptances!$A16)</f>
        <v>0</v>
      </c>
      <c r="N16" s="7">
        <f t="shared" si="1"/>
        <v>3</v>
      </c>
    </row>
    <row r="17" spans="1:14" x14ac:dyDescent="0.2">
      <c r="A17" s="6" t="s">
        <v>9</v>
      </c>
      <c r="B17" s="2">
        <f>COUNTIF('Print Open Colour'!$F$2:$F$18,Acceptances!$A17)</f>
        <v>7</v>
      </c>
      <c r="C17" s="2">
        <f>COUNTIF('Print Open Mono'!$F$2:$F$18,Acceptances!$A17)</f>
        <v>10</v>
      </c>
      <c r="D17" s="2">
        <f>COUNTIF('Print People (Colour or Mono)'!$F$2:$F$14,Acceptances!$A17)</f>
        <v>4</v>
      </c>
      <c r="E17" s="2">
        <f>COUNTIF('Print Nature (Colour)'!$F$2:$F$20,Acceptances!$A17)</f>
        <v>7</v>
      </c>
      <c r="F17" s="2">
        <f>COUNTIF('Print Social Documentary (Mono)'!$F$2:$F$7,Acceptances!$A17)</f>
        <v>3</v>
      </c>
      <c r="G17" s="2">
        <f>COUNTIF('Print Creative (Colour or Mono)'!$F$2:$F$17,Acceptances!$A17)</f>
        <v>5</v>
      </c>
      <c r="H17" s="2">
        <f>COUNTIF('PDI Open Colour'!$F$2:$F$86,Acceptances!$A17)</f>
        <v>21</v>
      </c>
      <c r="I17" s="2">
        <f>COUNTIF('PDI Open Mono'!$F$2:$F$73,Acceptances!$A17)</f>
        <v>16</v>
      </c>
      <c r="J17" s="2">
        <f>COUNTIF('PDI People (Colour or Mono)'!$F$2:$F$66,Acceptances!$A17)</f>
        <v>23</v>
      </c>
      <c r="K17" s="2">
        <f>COUNTIF('PDI Nature (Colour)'!$F$2:$F$57,Acceptances!$A17)</f>
        <v>15</v>
      </c>
      <c r="L17" s="2">
        <f>COUNTIF('PDI Social Documentary (Mono)'!$F$2:$F$46,Acceptances!$A17)</f>
        <v>17</v>
      </c>
      <c r="M17" s="2">
        <f>COUNTIF('PDI Creative (Colour or Mono)'!$F$2:$F$54,Acceptances!$A17)</f>
        <v>11</v>
      </c>
      <c r="N17" s="7">
        <f t="shared" si="1"/>
        <v>139</v>
      </c>
    </row>
    <row r="18" spans="1:14" x14ac:dyDescent="0.2">
      <c r="A18" s="6" t="s">
        <v>312</v>
      </c>
      <c r="B18" s="2">
        <f>COUNTIF('Print Open Colour'!$F$2:$F$18,Acceptances!$A18)</f>
        <v>0</v>
      </c>
      <c r="C18" s="2">
        <f>COUNTIF('Print Open Mono'!$F$2:$F$18,Acceptances!$A18)</f>
        <v>0</v>
      </c>
      <c r="D18" s="2">
        <f>COUNTIF('Print People (Colour or Mono)'!$F$2:$F$14,Acceptances!$A18)</f>
        <v>0</v>
      </c>
      <c r="E18" s="2">
        <f>COUNTIF('Print Nature (Colour)'!$F$2:$F$20,Acceptances!$A18)</f>
        <v>0</v>
      </c>
      <c r="F18" s="2">
        <f>COUNTIF('Print Social Documentary (Mono)'!$F$2:$F$7,Acceptances!$A18)</f>
        <v>0</v>
      </c>
      <c r="G18" s="2">
        <f>COUNTIF('Print Creative (Colour or Mono)'!$F$2:$F$17,Acceptances!$A18)</f>
        <v>0</v>
      </c>
      <c r="H18" s="2">
        <f>COUNTIF('PDI Open Colour'!$F$2:$F$86,Acceptances!$A18)</f>
        <v>4</v>
      </c>
      <c r="I18" s="2">
        <f>COUNTIF('PDI Open Mono'!$F$2:$F$73,Acceptances!$A18)</f>
        <v>4</v>
      </c>
      <c r="J18" s="2">
        <f>COUNTIF('PDI People (Colour or Mono)'!$F$2:$F$66,Acceptances!$A18)</f>
        <v>0</v>
      </c>
      <c r="K18" s="2">
        <f>COUNTIF('PDI Nature (Colour)'!$F$2:$F$57,Acceptances!$A18)</f>
        <v>0</v>
      </c>
      <c r="L18" s="2">
        <f>COUNTIF('PDI Social Documentary (Mono)'!$F$2:$F$46,Acceptances!$A18)</f>
        <v>0</v>
      </c>
      <c r="M18" s="2">
        <f>COUNTIF('PDI Creative (Colour or Mono)'!$F$2:$F$54,Acceptances!$A18)</f>
        <v>3</v>
      </c>
      <c r="N18" s="7">
        <f t="shared" si="1"/>
        <v>11</v>
      </c>
    </row>
    <row r="19" spans="1:14" x14ac:dyDescent="0.2">
      <c r="A19" s="6" t="s">
        <v>340</v>
      </c>
      <c r="B19" s="2">
        <f>COUNTIF('Print Open Colour'!$F$2:$F$18,Acceptances!$A19)</f>
        <v>0</v>
      </c>
      <c r="C19" s="2">
        <f>COUNTIF('Print Open Mono'!$F$2:$F$18,Acceptances!$A19)</f>
        <v>0</v>
      </c>
      <c r="D19" s="2">
        <f>COUNTIF('Print People (Colour or Mono)'!$F$2:$F$14,Acceptances!$A19)</f>
        <v>0</v>
      </c>
      <c r="E19" s="2">
        <f>COUNTIF('Print Nature (Colour)'!$F$2:$F$20,Acceptances!$A19)</f>
        <v>0</v>
      </c>
      <c r="F19" s="2">
        <f>COUNTIF('Print Social Documentary (Mono)'!$F$2:$F$7,Acceptances!$A19)</f>
        <v>0</v>
      </c>
      <c r="G19" s="2">
        <f>COUNTIF('Print Creative (Colour or Mono)'!$F$2:$F$17,Acceptances!$A19)</f>
        <v>0</v>
      </c>
      <c r="H19" s="2">
        <f>COUNTIF('PDI Open Colour'!$F$2:$F$86,Acceptances!$A19)</f>
        <v>4</v>
      </c>
      <c r="I19" s="2">
        <f>COUNTIF('PDI Open Mono'!$F$2:$F$73,Acceptances!$A19)</f>
        <v>5</v>
      </c>
      <c r="J19" s="2">
        <f>COUNTIF('PDI People (Colour or Mono)'!$F$2:$F$66,Acceptances!$A19)</f>
        <v>1</v>
      </c>
      <c r="K19" s="2">
        <f>COUNTIF('PDI Nature (Colour)'!$F$2:$F$57,Acceptances!$A19)</f>
        <v>2</v>
      </c>
      <c r="L19" s="2">
        <f>COUNTIF('PDI Social Documentary (Mono)'!$F$2:$F$46,Acceptances!$A19)</f>
        <v>2</v>
      </c>
      <c r="M19" s="2">
        <f>COUNTIF('PDI Creative (Colour or Mono)'!$F$2:$F$54,Acceptances!$A19)</f>
        <v>2</v>
      </c>
      <c r="N19" s="7">
        <f t="shared" si="1"/>
        <v>16</v>
      </c>
    </row>
    <row r="20" spans="1:14" x14ac:dyDescent="0.2">
      <c r="A20" s="6" t="s">
        <v>62</v>
      </c>
      <c r="B20" s="2">
        <f>COUNTIF('Print Open Colour'!$F$2:$F$18,Acceptances!$A20)</f>
        <v>0</v>
      </c>
      <c r="C20" s="2">
        <f>COUNTIF('Print Open Mono'!$F$2:$F$18,Acceptances!$A20)</f>
        <v>0</v>
      </c>
      <c r="D20" s="2">
        <f>COUNTIF('Print People (Colour or Mono)'!$F$2:$F$14,Acceptances!$A20)</f>
        <v>0</v>
      </c>
      <c r="E20" s="2">
        <f>COUNTIF('Print Nature (Colour)'!$F$2:$F$20,Acceptances!$A20)</f>
        <v>3</v>
      </c>
      <c r="F20" s="2">
        <f>COUNTIF('Print Social Documentary (Mono)'!$F$2:$F$7,Acceptances!$A20)</f>
        <v>0</v>
      </c>
      <c r="G20" s="2">
        <f>COUNTIF('Print Creative (Colour or Mono)'!$F$2:$F$17,Acceptances!$A20)</f>
        <v>0</v>
      </c>
      <c r="H20" s="2">
        <f>COUNTIF('PDI Open Colour'!$F$2:$F$86,Acceptances!$A20)</f>
        <v>4</v>
      </c>
      <c r="I20" s="2">
        <f>COUNTIF('PDI Open Mono'!$F$2:$F$73,Acceptances!$A20)</f>
        <v>5</v>
      </c>
      <c r="J20" s="2">
        <f>COUNTIF('PDI People (Colour or Mono)'!$F$2:$F$66,Acceptances!$A20)</f>
        <v>3</v>
      </c>
      <c r="K20" s="2">
        <f>COUNTIF('PDI Nature (Colour)'!$F$2:$F$57,Acceptances!$A20)</f>
        <v>7</v>
      </c>
      <c r="L20" s="2">
        <f>COUNTIF('PDI Social Documentary (Mono)'!$F$2:$F$46,Acceptances!$A20)</f>
        <v>3</v>
      </c>
      <c r="M20" s="2">
        <f>COUNTIF('PDI Creative (Colour or Mono)'!$F$2:$F$54,Acceptances!$A20)</f>
        <v>3</v>
      </c>
      <c r="N20" s="7">
        <f t="shared" si="1"/>
        <v>28</v>
      </c>
    </row>
    <row r="21" spans="1:14" x14ac:dyDescent="0.2">
      <c r="A21" s="6" t="s">
        <v>374</v>
      </c>
      <c r="B21" s="2">
        <f>COUNTIF('Print Open Colour'!$F$2:$F$18,Acceptances!$A21)</f>
        <v>0</v>
      </c>
      <c r="C21" s="2">
        <f>COUNTIF('Print Open Mono'!$F$2:$F$18,Acceptances!$A21)</f>
        <v>0</v>
      </c>
      <c r="D21" s="2">
        <f>COUNTIF('Print People (Colour or Mono)'!$F$2:$F$14,Acceptances!$A21)</f>
        <v>0</v>
      </c>
      <c r="E21" s="2">
        <f>COUNTIF('Print Nature (Colour)'!$F$2:$F$20,Acceptances!$A21)</f>
        <v>0</v>
      </c>
      <c r="F21" s="2">
        <f>COUNTIF('Print Social Documentary (Mono)'!$F$2:$F$7,Acceptances!$A21)</f>
        <v>0</v>
      </c>
      <c r="G21" s="2">
        <f>COUNTIF('Print Creative (Colour or Mono)'!$F$2:$F$17,Acceptances!$A21)</f>
        <v>0</v>
      </c>
      <c r="H21" s="2">
        <f>COUNTIF('PDI Open Colour'!$F$2:$F$86,Acceptances!$A21)</f>
        <v>3</v>
      </c>
      <c r="I21" s="2">
        <f>COUNTIF('PDI Open Mono'!$F$2:$F$73,Acceptances!$A21)</f>
        <v>1</v>
      </c>
      <c r="J21" s="2">
        <f>COUNTIF('PDI People (Colour or Mono)'!$F$2:$F$66,Acceptances!$A21)</f>
        <v>2</v>
      </c>
      <c r="K21" s="2">
        <f>COUNTIF('PDI Nature (Colour)'!$F$2:$F$57,Acceptances!$A21)</f>
        <v>0</v>
      </c>
      <c r="L21" s="2">
        <f>COUNTIF('PDI Social Documentary (Mono)'!$F$2:$F$46,Acceptances!$A21)</f>
        <v>3</v>
      </c>
      <c r="M21" s="2">
        <f>COUNTIF('PDI Creative (Colour or Mono)'!$F$2:$F$54,Acceptances!$A21)</f>
        <v>0</v>
      </c>
      <c r="N21" s="7">
        <f t="shared" si="1"/>
        <v>9</v>
      </c>
    </row>
    <row r="22" spans="1:14" x14ac:dyDescent="0.2">
      <c r="A22" s="6" t="s">
        <v>1450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7"/>
    </row>
    <row r="23" spans="1:14" x14ac:dyDescent="0.2">
      <c r="A23" s="6" t="s">
        <v>410</v>
      </c>
      <c r="B23" s="2">
        <f>COUNTIF('Print Open Colour'!$F$2:$F$18,Acceptances!$A23)</f>
        <v>0</v>
      </c>
      <c r="C23" s="2">
        <f>COUNTIF('Print Open Mono'!$F$2:$F$18,Acceptances!$A23)</f>
        <v>0</v>
      </c>
      <c r="D23" s="2">
        <f>COUNTIF('Print People (Colour or Mono)'!$F$2:$F$14,Acceptances!$A23)</f>
        <v>0</v>
      </c>
      <c r="E23" s="2">
        <f>COUNTIF('Print Nature (Colour)'!$F$2:$F$20,Acceptances!$A23)</f>
        <v>0</v>
      </c>
      <c r="F23" s="2">
        <f>COUNTIF('Print Social Documentary (Mono)'!$F$2:$F$7,Acceptances!$A23)</f>
        <v>0</v>
      </c>
      <c r="G23" s="2">
        <f>COUNTIF('Print Creative (Colour or Mono)'!$F$2:$F$17,Acceptances!$A23)</f>
        <v>0</v>
      </c>
      <c r="H23" s="2">
        <f>COUNTIF('PDI Open Colour'!$F$2:$F$86,Acceptances!$A23)</f>
        <v>1</v>
      </c>
      <c r="I23" s="2">
        <f>COUNTIF('PDI Open Mono'!$F$2:$F$73,Acceptances!$A23)</f>
        <v>1</v>
      </c>
      <c r="J23" s="2">
        <f>COUNTIF('PDI People (Colour or Mono)'!$F$2:$F$66,Acceptances!$A23)</f>
        <v>2</v>
      </c>
      <c r="K23" s="2">
        <f>COUNTIF('PDI Nature (Colour)'!$F$2:$F$57,Acceptances!$A23)</f>
        <v>0</v>
      </c>
      <c r="L23" s="2">
        <f>COUNTIF('PDI Social Documentary (Mono)'!$F$2:$F$46,Acceptances!$A23)</f>
        <v>1</v>
      </c>
      <c r="M23" s="2">
        <f>COUNTIF('PDI Creative (Colour or Mono)'!$F$2:$F$54,Acceptances!$A23)</f>
        <v>2</v>
      </c>
      <c r="N23" s="7">
        <f>SUM(B23:M23)</f>
        <v>7</v>
      </c>
    </row>
    <row r="24" spans="1:14" ht="16" thickBot="1" x14ac:dyDescent="0.25">
      <c r="A24" s="8"/>
      <c r="B24" s="9">
        <f t="shared" ref="B24:M24" si="2">SUM(B3:B23)</f>
        <v>17</v>
      </c>
      <c r="C24" s="9">
        <f t="shared" si="2"/>
        <v>17</v>
      </c>
      <c r="D24" s="9">
        <f t="shared" si="2"/>
        <v>13</v>
      </c>
      <c r="E24" s="9">
        <f t="shared" si="2"/>
        <v>19</v>
      </c>
      <c r="F24" s="9">
        <f t="shared" si="2"/>
        <v>6</v>
      </c>
      <c r="G24" s="9">
        <f t="shared" si="2"/>
        <v>16</v>
      </c>
      <c r="H24" s="9">
        <f t="shared" si="2"/>
        <v>85</v>
      </c>
      <c r="I24" s="9">
        <f t="shared" si="2"/>
        <v>72</v>
      </c>
      <c r="J24" s="9">
        <f t="shared" si="2"/>
        <v>65</v>
      </c>
      <c r="K24" s="9">
        <f t="shared" si="2"/>
        <v>56</v>
      </c>
      <c r="L24" s="9">
        <f t="shared" si="2"/>
        <v>45</v>
      </c>
      <c r="M24" s="9">
        <f t="shared" si="2"/>
        <v>53</v>
      </c>
      <c r="N24" s="10">
        <f>SUM(B24:M24)</f>
        <v>464</v>
      </c>
    </row>
    <row r="27" spans="1:14" ht="16" thickBot="1" x14ac:dyDescent="0.25"/>
    <row r="28" spans="1:14" ht="19" x14ac:dyDescent="0.25">
      <c r="A28" s="3" t="s">
        <v>1452</v>
      </c>
      <c r="B28" s="4" t="s">
        <v>1437</v>
      </c>
      <c r="C28" s="4" t="s">
        <v>1438</v>
      </c>
      <c r="D28" s="4" t="s">
        <v>1439</v>
      </c>
      <c r="E28" s="4" t="s">
        <v>1440</v>
      </c>
      <c r="F28" s="4" t="s">
        <v>1441</v>
      </c>
      <c r="G28" s="4" t="s">
        <v>1442</v>
      </c>
      <c r="H28" s="4" t="s">
        <v>1443</v>
      </c>
      <c r="I28" s="4" t="s">
        <v>1444</v>
      </c>
      <c r="J28" s="4" t="s">
        <v>1445</v>
      </c>
      <c r="K28" s="4" t="s">
        <v>1446</v>
      </c>
      <c r="L28" s="4" t="s">
        <v>1447</v>
      </c>
      <c r="M28" s="4" t="s">
        <v>1448</v>
      </c>
      <c r="N28" s="5"/>
    </row>
    <row r="29" spans="1:14" ht="16" thickBot="1" x14ac:dyDescent="0.2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</row>
    <row r="30" spans="1:14" x14ac:dyDescent="0.2">
      <c r="A30" s="11" t="s">
        <v>306</v>
      </c>
      <c r="B30" s="12">
        <f>B3+[1]Acceptances!B3</f>
        <v>0</v>
      </c>
      <c r="C30" s="12">
        <f>C3+[1]Acceptances!C3</f>
        <v>1</v>
      </c>
      <c r="D30" s="12">
        <f>D3+[1]Acceptances!D3</f>
        <v>1</v>
      </c>
      <c r="E30" s="12">
        <f>E3+[1]Acceptances!E3</f>
        <v>0</v>
      </c>
      <c r="F30" s="12">
        <f>F3+[1]Acceptances!F3</f>
        <v>0</v>
      </c>
      <c r="G30" s="12">
        <f>G3+[1]Acceptances!G3</f>
        <v>1</v>
      </c>
      <c r="H30" s="12">
        <f>H3+[1]Acceptances!H3</f>
        <v>7</v>
      </c>
      <c r="I30" s="12">
        <f>I3+[1]Acceptances!I3</f>
        <v>4</v>
      </c>
      <c r="J30" s="12">
        <f>J3+[1]Acceptances!J3</f>
        <v>8</v>
      </c>
      <c r="K30" s="12">
        <f>K3+[1]Acceptances!K3</f>
        <v>6</v>
      </c>
      <c r="L30" s="12">
        <f>L3+[1]Acceptances!L3</f>
        <v>2</v>
      </c>
      <c r="M30" s="12">
        <f>M3+[1]Acceptances!M3</f>
        <v>4</v>
      </c>
      <c r="N30" s="13">
        <f>SUM(B30:M30)</f>
        <v>34</v>
      </c>
    </row>
    <row r="31" spans="1:14" x14ac:dyDescent="0.2">
      <c r="A31" s="6" t="s">
        <v>15</v>
      </c>
      <c r="B31" s="2">
        <f>B4+[1]Acceptances!B4</f>
        <v>8</v>
      </c>
      <c r="C31" s="2">
        <f>C4+[1]Acceptances!C4</f>
        <v>2</v>
      </c>
      <c r="D31" s="2">
        <f>D4+[1]Acceptances!D4</f>
        <v>7</v>
      </c>
      <c r="E31" s="2">
        <f>E4+[1]Acceptances!E4</f>
        <v>4</v>
      </c>
      <c r="F31" s="2">
        <f>F4+[1]Acceptances!F4</f>
        <v>3</v>
      </c>
      <c r="G31" s="2">
        <f>G4+[1]Acceptances!G4</f>
        <v>10</v>
      </c>
      <c r="H31" s="2">
        <f>H4+[1]Acceptances!H4</f>
        <v>13</v>
      </c>
      <c r="I31" s="2">
        <f>I4+[1]Acceptances!I4</f>
        <v>4</v>
      </c>
      <c r="J31" s="2">
        <f>J4+[1]Acceptances!J4</f>
        <v>10</v>
      </c>
      <c r="K31" s="2">
        <f>K4+[1]Acceptances!K4</f>
        <v>4</v>
      </c>
      <c r="L31" s="2">
        <f>L4+[1]Acceptances!L4</f>
        <v>10</v>
      </c>
      <c r="M31" s="2">
        <f>M4+[1]Acceptances!M4</f>
        <v>2</v>
      </c>
      <c r="N31" s="7">
        <f t="shared" ref="N31:N50" si="3">SUM(B31:M31)</f>
        <v>77</v>
      </c>
    </row>
    <row r="32" spans="1:14" x14ac:dyDescent="0.2">
      <c r="A32" s="6" t="s">
        <v>328</v>
      </c>
      <c r="B32" s="2">
        <f>B5+[1]Acceptances!B5</f>
        <v>0</v>
      </c>
      <c r="C32" s="2">
        <f>C5+[1]Acceptances!C5</f>
        <v>0</v>
      </c>
      <c r="D32" s="2">
        <f>D5+[1]Acceptances!D5</f>
        <v>0</v>
      </c>
      <c r="E32" s="2">
        <f>E5+[1]Acceptances!E5</f>
        <v>0</v>
      </c>
      <c r="F32" s="2">
        <f>F5+[1]Acceptances!F5</f>
        <v>0</v>
      </c>
      <c r="G32" s="2">
        <f>G5+[1]Acceptances!G5</f>
        <v>0</v>
      </c>
      <c r="H32" s="2">
        <f>H5+[1]Acceptances!H5</f>
        <v>3</v>
      </c>
      <c r="I32" s="2">
        <f>I5+[1]Acceptances!I5</f>
        <v>2</v>
      </c>
      <c r="J32" s="2">
        <f>J5+[1]Acceptances!J5</f>
        <v>5</v>
      </c>
      <c r="K32" s="2">
        <f>K5+[1]Acceptances!K5</f>
        <v>4</v>
      </c>
      <c r="L32" s="2">
        <f>L5+[1]Acceptances!L5</f>
        <v>6</v>
      </c>
      <c r="M32" s="2">
        <f>M5+[1]Acceptances!M5</f>
        <v>0</v>
      </c>
      <c r="N32" s="7">
        <f t="shared" si="3"/>
        <v>20</v>
      </c>
    </row>
    <row r="33" spans="1:14" x14ac:dyDescent="0.2">
      <c r="A33" s="6" t="s">
        <v>20</v>
      </c>
      <c r="B33" s="2">
        <f>B6+[1]Acceptances!B6</f>
        <v>1</v>
      </c>
      <c r="C33" s="2">
        <f>C6+[1]Acceptances!C6</f>
        <v>0</v>
      </c>
      <c r="D33" s="2">
        <f>D6+[1]Acceptances!D6</f>
        <v>0</v>
      </c>
      <c r="E33" s="2">
        <f>E6+[1]Acceptances!E6</f>
        <v>1</v>
      </c>
      <c r="F33" s="2">
        <f>F6+[1]Acceptances!F6</f>
        <v>0</v>
      </c>
      <c r="G33" s="2">
        <f>G6+[1]Acceptances!G6</f>
        <v>0</v>
      </c>
      <c r="H33" s="2">
        <f>H6+[1]Acceptances!H6</f>
        <v>9</v>
      </c>
      <c r="I33" s="2">
        <f>I6+[1]Acceptances!I6</f>
        <v>4</v>
      </c>
      <c r="J33" s="2">
        <f>J6+[1]Acceptances!J6</f>
        <v>1</v>
      </c>
      <c r="K33" s="2">
        <f>K6+[1]Acceptances!K6</f>
        <v>0</v>
      </c>
      <c r="L33" s="2">
        <f>L6+[1]Acceptances!L6</f>
        <v>1</v>
      </c>
      <c r="M33" s="2">
        <f>M6+[1]Acceptances!M6</f>
        <v>7</v>
      </c>
      <c r="N33" s="7">
        <f t="shared" si="3"/>
        <v>24</v>
      </c>
    </row>
    <row r="34" spans="1:14" x14ac:dyDescent="0.2">
      <c r="A34" s="6" t="s">
        <v>67</v>
      </c>
      <c r="B34" s="2">
        <f>B7+[1]Acceptances!B7</f>
        <v>0</v>
      </c>
      <c r="C34" s="2">
        <f>C7+[1]Acceptances!C7</f>
        <v>0</v>
      </c>
      <c r="D34" s="2">
        <f>D7+[1]Acceptances!D7</f>
        <v>0</v>
      </c>
      <c r="E34" s="2">
        <f>E7+[1]Acceptances!E7</f>
        <v>0</v>
      </c>
      <c r="F34" s="2">
        <f>F7+[1]Acceptances!F7</f>
        <v>0</v>
      </c>
      <c r="G34" s="2">
        <f>G7+[1]Acceptances!G7</f>
        <v>3</v>
      </c>
      <c r="H34" s="2">
        <f>H7+[1]Acceptances!H7</f>
        <v>1</v>
      </c>
      <c r="I34" s="2">
        <f>I7+[1]Acceptances!I7</f>
        <v>1</v>
      </c>
      <c r="J34" s="2">
        <f>J7+[1]Acceptances!J7</f>
        <v>1</v>
      </c>
      <c r="K34" s="2">
        <f>K7+[1]Acceptances!K7</f>
        <v>0</v>
      </c>
      <c r="L34" s="2">
        <f>L7+[1]Acceptances!L7</f>
        <v>0</v>
      </c>
      <c r="M34" s="2">
        <f>M7+[1]Acceptances!M7</f>
        <v>3</v>
      </c>
      <c r="N34" s="7">
        <f t="shared" si="3"/>
        <v>9</v>
      </c>
    </row>
    <row r="35" spans="1:14" x14ac:dyDescent="0.2">
      <c r="A35" s="6" t="s">
        <v>38</v>
      </c>
      <c r="B35" s="2">
        <f>B8+[1]Acceptances!B8</f>
        <v>1</v>
      </c>
      <c r="C35" s="2">
        <f>C8+[1]Acceptances!C8</f>
        <v>2</v>
      </c>
      <c r="D35" s="2">
        <f>D8+[1]Acceptances!D8</f>
        <v>0</v>
      </c>
      <c r="E35" s="2">
        <f>E8+[1]Acceptances!E8</f>
        <v>1</v>
      </c>
      <c r="F35" s="2">
        <f>F8+[1]Acceptances!F8</f>
        <v>2</v>
      </c>
      <c r="G35" s="2">
        <f>G8+[1]Acceptances!G8</f>
        <v>0</v>
      </c>
      <c r="H35" s="2">
        <f>H8+[1]Acceptances!H8</f>
        <v>7</v>
      </c>
      <c r="I35" s="2">
        <f>I8+[1]Acceptances!I8</f>
        <v>9</v>
      </c>
      <c r="J35" s="2">
        <f>J8+[1]Acceptances!J8</f>
        <v>2</v>
      </c>
      <c r="K35" s="2">
        <f>K8+[1]Acceptances!K8</f>
        <v>3</v>
      </c>
      <c r="L35" s="2">
        <f>L8+[1]Acceptances!L8</f>
        <v>0</v>
      </c>
      <c r="M35" s="2">
        <f>M8+[1]Acceptances!M8</f>
        <v>7</v>
      </c>
      <c r="N35" s="7">
        <f t="shared" si="3"/>
        <v>34</v>
      </c>
    </row>
    <row r="36" spans="1:14" x14ac:dyDescent="0.2">
      <c r="A36" s="6" t="s">
        <v>397</v>
      </c>
      <c r="B36" s="2">
        <f>B9+[1]Acceptances!B9</f>
        <v>0</v>
      </c>
      <c r="C36" s="2">
        <f>C9+[1]Acceptances!C9</f>
        <v>0</v>
      </c>
      <c r="D36" s="2">
        <f>D9+[1]Acceptances!D9</f>
        <v>0</v>
      </c>
      <c r="E36" s="2">
        <f>E9+[1]Acceptances!E9</f>
        <v>0</v>
      </c>
      <c r="F36" s="2">
        <f>F9+[1]Acceptances!F9</f>
        <v>0</v>
      </c>
      <c r="G36" s="2">
        <f>G9+[1]Acceptances!G9</f>
        <v>0</v>
      </c>
      <c r="H36" s="2">
        <f>H9+[1]Acceptances!H9</f>
        <v>4</v>
      </c>
      <c r="I36" s="2">
        <f>I9+[1]Acceptances!I9</f>
        <v>5</v>
      </c>
      <c r="J36" s="2">
        <f>J9+[1]Acceptances!J9</f>
        <v>4</v>
      </c>
      <c r="K36" s="2">
        <f>K9+[1]Acceptances!K9</f>
        <v>3</v>
      </c>
      <c r="L36" s="2">
        <f>L9+[1]Acceptances!L9</f>
        <v>4</v>
      </c>
      <c r="M36" s="2">
        <f>M9+[1]Acceptances!M9</f>
        <v>4</v>
      </c>
      <c r="N36" s="7">
        <f t="shared" si="3"/>
        <v>24</v>
      </c>
    </row>
    <row r="37" spans="1:14" x14ac:dyDescent="0.2">
      <c r="A37" s="6" t="s">
        <v>27</v>
      </c>
      <c r="B37" s="2">
        <f>B10+[1]Acceptances!B10</f>
        <v>2</v>
      </c>
      <c r="C37" s="2">
        <f>C10+[1]Acceptances!C10</f>
        <v>3</v>
      </c>
      <c r="D37" s="2">
        <f>D10+[1]Acceptances!D10</f>
        <v>3</v>
      </c>
      <c r="E37" s="2">
        <f>E10+[1]Acceptances!E10</f>
        <v>3</v>
      </c>
      <c r="F37" s="2">
        <f>F10+[1]Acceptances!F10</f>
        <v>0</v>
      </c>
      <c r="G37" s="2">
        <f>G10+[1]Acceptances!G10</f>
        <v>0</v>
      </c>
      <c r="H37" s="2">
        <f>H10+[1]Acceptances!H10</f>
        <v>4</v>
      </c>
      <c r="I37" s="2">
        <f>I10+[1]Acceptances!I10</f>
        <v>3</v>
      </c>
      <c r="J37" s="2">
        <f>J10+[1]Acceptances!J10</f>
        <v>5</v>
      </c>
      <c r="K37" s="2">
        <f>K10+[1]Acceptances!K10</f>
        <v>4</v>
      </c>
      <c r="L37" s="2">
        <f>L10+[1]Acceptances!L10</f>
        <v>0</v>
      </c>
      <c r="M37" s="2">
        <f>M10+[1]Acceptances!M10</f>
        <v>3</v>
      </c>
      <c r="N37" s="7">
        <f t="shared" si="3"/>
        <v>30</v>
      </c>
    </row>
    <row r="38" spans="1:14" x14ac:dyDescent="0.2">
      <c r="A38" s="6" t="s">
        <v>1449</v>
      </c>
      <c r="B38" s="2">
        <f>B11+[1]Acceptances!B11</f>
        <v>0</v>
      </c>
      <c r="C38" s="2">
        <f>C11+[1]Acceptances!C11</f>
        <v>0</v>
      </c>
      <c r="D38" s="2">
        <f>D11+[1]Acceptances!D11</f>
        <v>0</v>
      </c>
      <c r="E38" s="2">
        <f>E11+[1]Acceptances!E11</f>
        <v>0</v>
      </c>
      <c r="F38" s="2">
        <f>F11+[1]Acceptances!F11</f>
        <v>0</v>
      </c>
      <c r="G38" s="2">
        <f>G11+[1]Acceptances!G11</f>
        <v>0</v>
      </c>
      <c r="H38" s="2">
        <f>H11+[1]Acceptances!H11</f>
        <v>2</v>
      </c>
      <c r="I38" s="2">
        <f>I11+[1]Acceptances!I11</f>
        <v>3</v>
      </c>
      <c r="J38" s="2">
        <f>J11+[1]Acceptances!J11</f>
        <v>1</v>
      </c>
      <c r="K38" s="2">
        <f>K11+[1]Acceptances!K11</f>
        <v>3</v>
      </c>
      <c r="L38" s="2">
        <f>L11+[1]Acceptances!L11</f>
        <v>0</v>
      </c>
      <c r="M38" s="2">
        <f>M11+[1]Acceptances!M11</f>
        <v>2</v>
      </c>
      <c r="N38" s="7">
        <f t="shared" si="3"/>
        <v>11</v>
      </c>
    </row>
    <row r="39" spans="1:14" x14ac:dyDescent="0.2">
      <c r="A39" s="6" t="s">
        <v>358</v>
      </c>
      <c r="B39" s="2">
        <f>B12+[1]Acceptances!B12</f>
        <v>0</v>
      </c>
      <c r="C39" s="2">
        <f>C12+[1]Acceptances!C12</f>
        <v>0</v>
      </c>
      <c r="D39" s="2">
        <f>D12+[1]Acceptances!D12</f>
        <v>0</v>
      </c>
      <c r="E39" s="2">
        <f>E12+[1]Acceptances!E12</f>
        <v>0</v>
      </c>
      <c r="F39" s="2">
        <f>F12+[1]Acceptances!F12</f>
        <v>0</v>
      </c>
      <c r="G39" s="2">
        <f>G12+[1]Acceptances!G12</f>
        <v>0</v>
      </c>
      <c r="H39" s="2">
        <f>H12+[1]Acceptances!H12</f>
        <v>7</v>
      </c>
      <c r="I39" s="2">
        <f>I12+[1]Acceptances!I12</f>
        <v>5</v>
      </c>
      <c r="J39" s="2">
        <f>J12+[1]Acceptances!J12</f>
        <v>5</v>
      </c>
      <c r="K39" s="2">
        <f>K12+[1]Acceptances!K12</f>
        <v>2</v>
      </c>
      <c r="L39" s="2">
        <f>L12+[1]Acceptances!L12</f>
        <v>0</v>
      </c>
      <c r="M39" s="2">
        <f>M12+[1]Acceptances!M12</f>
        <v>4</v>
      </c>
      <c r="N39" s="7">
        <f t="shared" si="3"/>
        <v>23</v>
      </c>
    </row>
    <row r="40" spans="1:14" x14ac:dyDescent="0.2">
      <c r="A40" s="6" t="s">
        <v>724</v>
      </c>
      <c r="B40" s="2">
        <f>B13+[1]Acceptances!B13</f>
        <v>0</v>
      </c>
      <c r="C40" s="2">
        <f>C13+[1]Acceptances!C13</f>
        <v>0</v>
      </c>
      <c r="D40" s="2">
        <f>D13+[1]Acceptances!D13</f>
        <v>0</v>
      </c>
      <c r="E40" s="2">
        <f>E13+[1]Acceptances!E13</f>
        <v>0</v>
      </c>
      <c r="F40" s="2">
        <f>F13+[1]Acceptances!F13</f>
        <v>0</v>
      </c>
      <c r="G40" s="2">
        <f>G13+[1]Acceptances!G13</f>
        <v>0</v>
      </c>
      <c r="H40" s="2">
        <f>H13+[1]Acceptances!H13</f>
        <v>0</v>
      </c>
      <c r="I40" s="2">
        <f>I13+[1]Acceptances!I13</f>
        <v>0</v>
      </c>
      <c r="J40" s="2">
        <f>J13+[1]Acceptances!J13</f>
        <v>2</v>
      </c>
      <c r="K40" s="2">
        <f>K13+[1]Acceptances!K13</f>
        <v>6</v>
      </c>
      <c r="L40" s="2">
        <f>L13+[1]Acceptances!L13</f>
        <v>2</v>
      </c>
      <c r="M40" s="2">
        <f>M13+[1]Acceptances!M13</f>
        <v>0</v>
      </c>
      <c r="N40" s="7">
        <f t="shared" si="3"/>
        <v>10</v>
      </c>
    </row>
    <row r="41" spans="1:14" x14ac:dyDescent="0.2">
      <c r="A41" s="6" t="s">
        <v>52</v>
      </c>
      <c r="B41" s="2">
        <f>B14+[1]Acceptances!B14</f>
        <v>0</v>
      </c>
      <c r="C41" s="2">
        <f>C14+[1]Acceptances!C14</f>
        <v>0</v>
      </c>
      <c r="D41" s="2">
        <f>D14+[1]Acceptances!D14</f>
        <v>1</v>
      </c>
      <c r="E41" s="2">
        <f>E14+[1]Acceptances!E14</f>
        <v>1</v>
      </c>
      <c r="F41" s="2">
        <f>F14+[1]Acceptances!F14</f>
        <v>0</v>
      </c>
      <c r="G41" s="2">
        <f>G14+[1]Acceptances!G14</f>
        <v>0</v>
      </c>
      <c r="H41" s="2">
        <f>H14+[1]Acceptances!H14</f>
        <v>8</v>
      </c>
      <c r="I41" s="2">
        <f>I14+[1]Acceptances!I14</f>
        <v>7</v>
      </c>
      <c r="J41" s="2">
        <f>J14+[1]Acceptances!J14</f>
        <v>4</v>
      </c>
      <c r="K41" s="2">
        <f>K14+[1]Acceptances!K14</f>
        <v>8</v>
      </c>
      <c r="L41" s="2">
        <f>L14+[1]Acceptances!L14</f>
        <v>4</v>
      </c>
      <c r="M41" s="2">
        <f>M14+[1]Acceptances!M14</f>
        <v>1</v>
      </c>
      <c r="N41" s="7">
        <f t="shared" si="3"/>
        <v>34</v>
      </c>
    </row>
    <row r="42" spans="1:14" x14ac:dyDescent="0.2">
      <c r="A42" s="6" t="s">
        <v>309</v>
      </c>
      <c r="B42" s="2">
        <f>B15+[1]Acceptances!B15</f>
        <v>0</v>
      </c>
      <c r="C42" s="2">
        <f>C15+[1]Acceptances!C15</f>
        <v>0</v>
      </c>
      <c r="D42" s="2">
        <f>D15+[1]Acceptances!D15</f>
        <v>0</v>
      </c>
      <c r="E42" s="2">
        <f>E15+[1]Acceptances!E15</f>
        <v>0</v>
      </c>
      <c r="F42" s="2">
        <f>F15+[1]Acceptances!F15</f>
        <v>0</v>
      </c>
      <c r="G42" s="2">
        <f>G15+[1]Acceptances!G15</f>
        <v>0</v>
      </c>
      <c r="H42" s="2">
        <f>H15+[1]Acceptances!H15</f>
        <v>7</v>
      </c>
      <c r="I42" s="2">
        <f>I15+[1]Acceptances!I15</f>
        <v>9</v>
      </c>
      <c r="J42" s="2">
        <f>J15+[1]Acceptances!J15</f>
        <v>1</v>
      </c>
      <c r="K42" s="2">
        <f>K15+[1]Acceptances!K15</f>
        <v>7</v>
      </c>
      <c r="L42" s="2">
        <f>L15+[1]Acceptances!L15</f>
        <v>1</v>
      </c>
      <c r="M42" s="2">
        <f>M15+[1]Acceptances!M15</f>
        <v>5</v>
      </c>
      <c r="N42" s="7">
        <f t="shared" si="3"/>
        <v>30</v>
      </c>
    </row>
    <row r="43" spans="1:14" x14ac:dyDescent="0.2">
      <c r="A43" s="6" t="s">
        <v>337</v>
      </c>
      <c r="B43" s="2">
        <f>B16+[1]Acceptances!B16</f>
        <v>0</v>
      </c>
      <c r="C43" s="2">
        <f>C16+[1]Acceptances!C16</f>
        <v>0</v>
      </c>
      <c r="D43" s="2">
        <f>D16+[1]Acceptances!D16</f>
        <v>0</v>
      </c>
      <c r="E43" s="2">
        <f>E16+[1]Acceptances!E16</f>
        <v>0</v>
      </c>
      <c r="F43" s="2">
        <f>F16+[1]Acceptances!F16</f>
        <v>0</v>
      </c>
      <c r="G43" s="2">
        <f>G16+[1]Acceptances!G16</f>
        <v>0</v>
      </c>
      <c r="H43" s="2">
        <f>H16+[1]Acceptances!H16</f>
        <v>2</v>
      </c>
      <c r="I43" s="2">
        <f>I16+[1]Acceptances!I16</f>
        <v>1</v>
      </c>
      <c r="J43" s="2">
        <f>J16+[1]Acceptances!J16</f>
        <v>0</v>
      </c>
      <c r="K43" s="2">
        <f>K16+[1]Acceptances!K16</f>
        <v>0</v>
      </c>
      <c r="L43" s="2">
        <f>L16+[1]Acceptances!L16</f>
        <v>0</v>
      </c>
      <c r="M43" s="2">
        <f>M16+[1]Acceptances!M16</f>
        <v>0</v>
      </c>
      <c r="N43" s="7">
        <f t="shared" si="3"/>
        <v>3</v>
      </c>
    </row>
    <row r="44" spans="1:14" x14ac:dyDescent="0.2">
      <c r="A44" s="6" t="s">
        <v>9</v>
      </c>
      <c r="B44" s="2">
        <f>B17+[1]Acceptances!B17</f>
        <v>8</v>
      </c>
      <c r="C44" s="2">
        <f>C17+[1]Acceptances!C17</f>
        <v>12</v>
      </c>
      <c r="D44" s="2">
        <f>D17+[1]Acceptances!D17</f>
        <v>4</v>
      </c>
      <c r="E44" s="2">
        <f>E17+[1]Acceptances!E17</f>
        <v>9</v>
      </c>
      <c r="F44" s="2">
        <f>F17+[1]Acceptances!F17</f>
        <v>3</v>
      </c>
      <c r="G44" s="2">
        <f>G17+[1]Acceptances!G17</f>
        <v>5</v>
      </c>
      <c r="H44" s="2">
        <f>H17+[1]Acceptances!H17</f>
        <v>23</v>
      </c>
      <c r="I44" s="2">
        <f>I17+[1]Acceptances!I17</f>
        <v>20</v>
      </c>
      <c r="J44" s="2">
        <f>J17+[1]Acceptances!J17</f>
        <v>23</v>
      </c>
      <c r="K44" s="2">
        <f>K17+[1]Acceptances!K17</f>
        <v>16</v>
      </c>
      <c r="L44" s="2">
        <f>L17+[1]Acceptances!L17</f>
        <v>18</v>
      </c>
      <c r="M44" s="2">
        <f>M17+[1]Acceptances!M17</f>
        <v>11</v>
      </c>
      <c r="N44" s="7">
        <f t="shared" si="3"/>
        <v>152</v>
      </c>
    </row>
    <row r="45" spans="1:14" x14ac:dyDescent="0.2">
      <c r="A45" s="6" t="s">
        <v>312</v>
      </c>
      <c r="B45" s="2">
        <f>B18+[1]Acceptances!B18</f>
        <v>0</v>
      </c>
      <c r="C45" s="2">
        <f>C18+[1]Acceptances!C18</f>
        <v>0</v>
      </c>
      <c r="D45" s="2">
        <f>D18+[1]Acceptances!D18</f>
        <v>0</v>
      </c>
      <c r="E45" s="2">
        <f>E18+[1]Acceptances!E18</f>
        <v>0</v>
      </c>
      <c r="F45" s="2">
        <f>F18+[1]Acceptances!F18</f>
        <v>0</v>
      </c>
      <c r="G45" s="2">
        <f>G18+[1]Acceptances!G18</f>
        <v>0</v>
      </c>
      <c r="H45" s="2">
        <f>H18+[1]Acceptances!H18</f>
        <v>4</v>
      </c>
      <c r="I45" s="2">
        <f>I18+[1]Acceptances!I18</f>
        <v>4</v>
      </c>
      <c r="J45" s="2">
        <f>J18+[1]Acceptances!J18</f>
        <v>0</v>
      </c>
      <c r="K45" s="2">
        <f>K18+[1]Acceptances!K18</f>
        <v>0</v>
      </c>
      <c r="L45" s="2">
        <f>L18+[1]Acceptances!L18</f>
        <v>0</v>
      </c>
      <c r="M45" s="2">
        <f>M18+[1]Acceptances!M18</f>
        <v>3</v>
      </c>
      <c r="N45" s="7">
        <f t="shared" si="3"/>
        <v>11</v>
      </c>
    </row>
    <row r="46" spans="1:14" x14ac:dyDescent="0.2">
      <c r="A46" s="6" t="s">
        <v>340</v>
      </c>
      <c r="B46" s="2">
        <f>B19+[1]Acceptances!B19</f>
        <v>0</v>
      </c>
      <c r="C46" s="2">
        <f>C19+[1]Acceptances!C19</f>
        <v>0</v>
      </c>
      <c r="D46" s="2">
        <f>D19+[1]Acceptances!D19</f>
        <v>0</v>
      </c>
      <c r="E46" s="2">
        <f>E19+[1]Acceptances!E19</f>
        <v>0</v>
      </c>
      <c r="F46" s="2">
        <f>F19+[1]Acceptances!F19</f>
        <v>1</v>
      </c>
      <c r="G46" s="2">
        <f>G19+[1]Acceptances!G19</f>
        <v>0</v>
      </c>
      <c r="H46" s="2">
        <f>H19+[1]Acceptances!H19</f>
        <v>4</v>
      </c>
      <c r="I46" s="2">
        <f>I19+[1]Acceptances!I19</f>
        <v>5</v>
      </c>
      <c r="J46" s="2">
        <f>J19+[1]Acceptances!J19</f>
        <v>1</v>
      </c>
      <c r="K46" s="2">
        <f>K19+[1]Acceptances!K19</f>
        <v>2</v>
      </c>
      <c r="L46" s="2">
        <f>L19+[1]Acceptances!L19</f>
        <v>4</v>
      </c>
      <c r="M46" s="2">
        <f>M19+[1]Acceptances!M19</f>
        <v>2</v>
      </c>
      <c r="N46" s="7">
        <f t="shared" si="3"/>
        <v>19</v>
      </c>
    </row>
    <row r="47" spans="1:14" x14ac:dyDescent="0.2">
      <c r="A47" s="6" t="s">
        <v>62</v>
      </c>
      <c r="B47" s="2">
        <f>B20+[1]Acceptances!B20</f>
        <v>0</v>
      </c>
      <c r="C47" s="2">
        <f>C20+[1]Acceptances!C20</f>
        <v>0</v>
      </c>
      <c r="D47" s="2">
        <f>D20+[1]Acceptances!D20</f>
        <v>0</v>
      </c>
      <c r="E47" s="2">
        <f>E20+[1]Acceptances!E20</f>
        <v>3</v>
      </c>
      <c r="F47" s="2">
        <f>F20+[1]Acceptances!F20</f>
        <v>0</v>
      </c>
      <c r="G47" s="2">
        <f>G20+[1]Acceptances!G20</f>
        <v>0</v>
      </c>
      <c r="H47" s="2">
        <f>H20+[1]Acceptances!H20</f>
        <v>7</v>
      </c>
      <c r="I47" s="2">
        <f>I20+[1]Acceptances!I20</f>
        <v>5</v>
      </c>
      <c r="J47" s="2">
        <f>J20+[1]Acceptances!J20</f>
        <v>3</v>
      </c>
      <c r="K47" s="2">
        <f>K20+[1]Acceptances!K20</f>
        <v>8</v>
      </c>
      <c r="L47" s="2">
        <f>L20+[1]Acceptances!L20</f>
        <v>3</v>
      </c>
      <c r="M47" s="2">
        <f>M20+[1]Acceptances!M20</f>
        <v>3</v>
      </c>
      <c r="N47" s="7">
        <f t="shared" si="3"/>
        <v>32</v>
      </c>
    </row>
    <row r="48" spans="1:14" x14ac:dyDescent="0.2">
      <c r="A48" s="6" t="s">
        <v>374</v>
      </c>
      <c r="B48" s="2">
        <f>B21+[1]Acceptances!B21</f>
        <v>0</v>
      </c>
      <c r="C48" s="2">
        <f>C21+[1]Acceptances!C21</f>
        <v>0</v>
      </c>
      <c r="D48" s="2">
        <f>D21+[1]Acceptances!D21</f>
        <v>0</v>
      </c>
      <c r="E48" s="2">
        <f>E21+[1]Acceptances!E21</f>
        <v>0</v>
      </c>
      <c r="F48" s="2">
        <f>F21+[1]Acceptances!F21</f>
        <v>0</v>
      </c>
      <c r="G48" s="2">
        <f>G21+[1]Acceptances!G21</f>
        <v>0</v>
      </c>
      <c r="H48" s="2">
        <f>H21+[1]Acceptances!H21</f>
        <v>3</v>
      </c>
      <c r="I48" s="2">
        <f>I21+[1]Acceptances!I21</f>
        <v>1</v>
      </c>
      <c r="J48" s="2">
        <f>J21+[1]Acceptances!J21</f>
        <v>2</v>
      </c>
      <c r="K48" s="2">
        <f>K21+[1]Acceptances!K21</f>
        <v>0</v>
      </c>
      <c r="L48" s="2">
        <f>L21+[1]Acceptances!L21</f>
        <v>3</v>
      </c>
      <c r="M48" s="2">
        <f>M21+[1]Acceptances!M21</f>
        <v>0</v>
      </c>
      <c r="N48" s="7">
        <f t="shared" si="3"/>
        <v>9</v>
      </c>
    </row>
    <row r="49" spans="1:14" x14ac:dyDescent="0.2">
      <c r="A49" s="6" t="s">
        <v>1450</v>
      </c>
      <c r="B49" s="2">
        <f>B22+[1]Acceptances!B22</f>
        <v>0</v>
      </c>
      <c r="C49" s="2">
        <f>C22+[1]Acceptances!C22</f>
        <v>0</v>
      </c>
      <c r="D49" s="2">
        <f>D22+[1]Acceptances!D22</f>
        <v>0</v>
      </c>
      <c r="E49" s="2">
        <f>E22+[1]Acceptances!E22</f>
        <v>0</v>
      </c>
      <c r="F49" s="2">
        <f>F22+[1]Acceptances!F22</f>
        <v>0</v>
      </c>
      <c r="G49" s="2">
        <f>G22+[1]Acceptances!G22</f>
        <v>0</v>
      </c>
      <c r="H49" s="2">
        <f>H22+[1]Acceptances!H22</f>
        <v>0</v>
      </c>
      <c r="I49" s="2">
        <f>I22+[1]Acceptances!I22</f>
        <v>0</v>
      </c>
      <c r="J49" s="2">
        <f>J22+[1]Acceptances!J22</f>
        <v>0</v>
      </c>
      <c r="K49" s="2">
        <f>K22+[1]Acceptances!K22</f>
        <v>0</v>
      </c>
      <c r="L49" s="2">
        <f>L22+[1]Acceptances!L22</f>
        <v>0</v>
      </c>
      <c r="M49" s="2">
        <f>M22+[1]Acceptances!M22</f>
        <v>1</v>
      </c>
      <c r="N49" s="7">
        <f t="shared" si="3"/>
        <v>1</v>
      </c>
    </row>
    <row r="50" spans="1:14" ht="16" thickBot="1" x14ac:dyDescent="0.25">
      <c r="A50" s="16" t="s">
        <v>410</v>
      </c>
      <c r="B50" s="17">
        <f>B23+[1]Acceptances!B23</f>
        <v>0</v>
      </c>
      <c r="C50" s="17">
        <f>C23+[1]Acceptances!C23</f>
        <v>0</v>
      </c>
      <c r="D50" s="17">
        <f>D23+[1]Acceptances!D23</f>
        <v>0</v>
      </c>
      <c r="E50" s="17">
        <f>E23+[1]Acceptances!E23</f>
        <v>0</v>
      </c>
      <c r="F50" s="17">
        <f>F23+[1]Acceptances!F23</f>
        <v>0</v>
      </c>
      <c r="G50" s="17">
        <f>G23+[1]Acceptances!G23</f>
        <v>0</v>
      </c>
      <c r="H50" s="17">
        <f>H23+[1]Acceptances!H23</f>
        <v>1</v>
      </c>
      <c r="I50" s="17">
        <f>I23+[1]Acceptances!I23</f>
        <v>1</v>
      </c>
      <c r="J50" s="17">
        <f>J23+[1]Acceptances!J23</f>
        <v>2</v>
      </c>
      <c r="K50" s="17">
        <f>K23+[1]Acceptances!K23</f>
        <v>0</v>
      </c>
      <c r="L50" s="17">
        <f>L23+[1]Acceptances!L23</f>
        <v>1</v>
      </c>
      <c r="M50" s="17">
        <f>M23+[1]Acceptances!M23</f>
        <v>2</v>
      </c>
      <c r="N50" s="18">
        <f t="shared" si="3"/>
        <v>7</v>
      </c>
    </row>
    <row r="51" spans="1:14" ht="16" thickBot="1" x14ac:dyDescent="0.25">
      <c r="A51" s="19"/>
      <c r="B51" s="20">
        <f>SUM(B30:B50)</f>
        <v>20</v>
      </c>
      <c r="C51" s="20">
        <f t="shared" ref="C51:M51" si="4">SUM(C30:C50)</f>
        <v>20</v>
      </c>
      <c r="D51" s="20">
        <f t="shared" si="4"/>
        <v>16</v>
      </c>
      <c r="E51" s="20">
        <f t="shared" si="4"/>
        <v>22</v>
      </c>
      <c r="F51" s="20">
        <f t="shared" si="4"/>
        <v>9</v>
      </c>
      <c r="G51" s="20">
        <f t="shared" si="4"/>
        <v>19</v>
      </c>
      <c r="H51" s="20">
        <f t="shared" si="4"/>
        <v>116</v>
      </c>
      <c r="I51" s="20">
        <f t="shared" si="4"/>
        <v>93</v>
      </c>
      <c r="J51" s="20">
        <f t="shared" si="4"/>
        <v>80</v>
      </c>
      <c r="K51" s="20">
        <f t="shared" si="4"/>
        <v>76</v>
      </c>
      <c r="L51" s="20">
        <f t="shared" si="4"/>
        <v>59</v>
      </c>
      <c r="M51" s="20">
        <f t="shared" si="4"/>
        <v>64</v>
      </c>
      <c r="N51" s="21">
        <f>SUM(N30:N50)</f>
        <v>594</v>
      </c>
    </row>
  </sheetData>
  <sortState xmlns:xlrd2="http://schemas.microsoft.com/office/spreadsheetml/2017/richdata2" ref="A30:A50">
    <sortCondition ref="A30:A50"/>
  </sortState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84"/>
  <sheetViews>
    <sheetView topLeftCell="A61" workbookViewId="0">
      <selection activeCell="G167" sqref="G167"/>
    </sheetView>
  </sheetViews>
  <sheetFormatPr baseColWidth="10" defaultColWidth="8.83203125" defaultRowHeight="15" x14ac:dyDescent="0.2"/>
  <cols>
    <col min="1" max="1" width="11.1640625" bestFit="1" customWidth="1"/>
    <col min="2" max="2" width="5.33203125" bestFit="1" customWidth="1"/>
    <col min="3" max="3" width="5.83203125" bestFit="1" customWidth="1"/>
    <col min="4" max="4" width="36.6640625" bestFit="1" customWidth="1"/>
    <col min="5" max="5" width="28.83203125" bestFit="1" customWidth="1"/>
    <col min="6" max="6" width="39.33203125" bestFit="1" customWidth="1"/>
    <col min="7" max="7" width="3" bestFit="1" customWidth="1"/>
  </cols>
  <sheetData>
    <row r="1" spans="1: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">
      <c r="A2" t="s">
        <v>6</v>
      </c>
      <c r="B2">
        <v>1</v>
      </c>
      <c r="C2">
        <v>24</v>
      </c>
      <c r="D2" t="s">
        <v>857</v>
      </c>
      <c r="E2" t="s">
        <v>381</v>
      </c>
      <c r="F2" t="s">
        <v>62</v>
      </c>
    </row>
    <row r="3" spans="1:6" x14ac:dyDescent="0.2">
      <c r="A3" t="s">
        <v>12</v>
      </c>
      <c r="B3">
        <v>1</v>
      </c>
      <c r="C3">
        <v>24</v>
      </c>
      <c r="D3" t="s">
        <v>858</v>
      </c>
      <c r="E3" t="s">
        <v>321</v>
      </c>
      <c r="F3" t="s">
        <v>9</v>
      </c>
    </row>
    <row r="4" spans="1:6" x14ac:dyDescent="0.2">
      <c r="A4" t="s">
        <v>10</v>
      </c>
      <c r="B4">
        <v>1</v>
      </c>
      <c r="C4">
        <v>24</v>
      </c>
      <c r="D4" t="s">
        <v>531</v>
      </c>
      <c r="E4" t="s">
        <v>353</v>
      </c>
      <c r="F4" t="s">
        <v>328</v>
      </c>
    </row>
    <row r="5" spans="1:6" x14ac:dyDescent="0.2">
      <c r="A5" t="s">
        <v>1436</v>
      </c>
      <c r="B5">
        <v>4</v>
      </c>
      <c r="C5">
        <v>23</v>
      </c>
      <c r="D5" t="s">
        <v>859</v>
      </c>
      <c r="E5" t="s">
        <v>8</v>
      </c>
      <c r="F5" t="s">
        <v>9</v>
      </c>
    </row>
    <row r="6" spans="1:6" x14ac:dyDescent="0.2">
      <c r="A6" t="s">
        <v>1436</v>
      </c>
      <c r="B6">
        <v>4</v>
      </c>
      <c r="C6">
        <v>23</v>
      </c>
      <c r="D6" t="s">
        <v>860</v>
      </c>
      <c r="E6" t="s">
        <v>327</v>
      </c>
      <c r="F6" t="s">
        <v>328</v>
      </c>
    </row>
    <row r="7" spans="1:6" x14ac:dyDescent="0.2">
      <c r="A7" t="s">
        <v>1436</v>
      </c>
      <c r="B7">
        <v>4</v>
      </c>
      <c r="C7">
        <v>23</v>
      </c>
      <c r="D7" t="s">
        <v>861</v>
      </c>
      <c r="E7" t="s">
        <v>321</v>
      </c>
      <c r="F7" t="s">
        <v>9</v>
      </c>
    </row>
    <row r="8" spans="1:6" x14ac:dyDescent="0.2">
      <c r="A8" t="s">
        <v>1436</v>
      </c>
      <c r="B8">
        <v>4</v>
      </c>
      <c r="C8">
        <v>23</v>
      </c>
      <c r="D8" t="s">
        <v>862</v>
      </c>
      <c r="E8" t="s">
        <v>44</v>
      </c>
      <c r="F8" t="s">
        <v>9</v>
      </c>
    </row>
    <row r="9" spans="1:6" x14ac:dyDescent="0.2">
      <c r="A9" t="s">
        <v>1436</v>
      </c>
      <c r="B9">
        <v>4</v>
      </c>
      <c r="C9">
        <v>23</v>
      </c>
      <c r="D9" t="s">
        <v>863</v>
      </c>
      <c r="E9" t="s">
        <v>334</v>
      </c>
      <c r="F9" t="s">
        <v>15</v>
      </c>
    </row>
    <row r="10" spans="1:6" x14ac:dyDescent="0.2">
      <c r="A10" t="s">
        <v>1436</v>
      </c>
      <c r="B10">
        <v>4</v>
      </c>
      <c r="C10">
        <v>23</v>
      </c>
      <c r="D10" t="s">
        <v>864</v>
      </c>
      <c r="E10" t="s">
        <v>59</v>
      </c>
      <c r="F10" t="s">
        <v>27</v>
      </c>
    </row>
    <row r="11" spans="1:6" x14ac:dyDescent="0.2">
      <c r="A11" t="s">
        <v>1436</v>
      </c>
      <c r="B11">
        <v>4</v>
      </c>
      <c r="C11">
        <v>23</v>
      </c>
      <c r="D11" t="s">
        <v>865</v>
      </c>
      <c r="E11" t="s">
        <v>305</v>
      </c>
      <c r="F11" t="s">
        <v>306</v>
      </c>
    </row>
    <row r="12" spans="1:6" x14ac:dyDescent="0.2">
      <c r="A12" t="s">
        <v>1436</v>
      </c>
      <c r="B12">
        <v>4</v>
      </c>
      <c r="C12">
        <v>23</v>
      </c>
      <c r="D12" t="s">
        <v>866</v>
      </c>
      <c r="E12" t="s">
        <v>353</v>
      </c>
      <c r="F12" t="s">
        <v>328</v>
      </c>
    </row>
    <row r="13" spans="1:6" x14ac:dyDescent="0.2">
      <c r="A13" t="s">
        <v>1436</v>
      </c>
      <c r="B13">
        <v>12</v>
      </c>
      <c r="C13">
        <v>22</v>
      </c>
      <c r="D13" t="s">
        <v>867</v>
      </c>
      <c r="E13" t="s">
        <v>44</v>
      </c>
      <c r="F13" t="s">
        <v>9</v>
      </c>
    </row>
    <row r="14" spans="1:6" x14ac:dyDescent="0.2">
      <c r="A14" t="s">
        <v>1436</v>
      </c>
      <c r="B14">
        <v>12</v>
      </c>
      <c r="C14">
        <v>22</v>
      </c>
      <c r="D14" t="s">
        <v>868</v>
      </c>
      <c r="E14" t="s">
        <v>44</v>
      </c>
      <c r="F14" t="s">
        <v>9</v>
      </c>
    </row>
    <row r="15" spans="1:6" x14ac:dyDescent="0.2">
      <c r="A15" t="s">
        <v>1436</v>
      </c>
      <c r="B15">
        <v>12</v>
      </c>
      <c r="C15">
        <v>22</v>
      </c>
      <c r="D15" t="s">
        <v>869</v>
      </c>
      <c r="E15" t="s">
        <v>33</v>
      </c>
      <c r="F15" t="s">
        <v>9</v>
      </c>
    </row>
    <row r="16" spans="1:6" x14ac:dyDescent="0.2">
      <c r="A16" t="s">
        <v>1436</v>
      </c>
      <c r="B16">
        <v>12</v>
      </c>
      <c r="C16">
        <v>22</v>
      </c>
      <c r="D16" t="s">
        <v>870</v>
      </c>
      <c r="E16" t="s">
        <v>33</v>
      </c>
      <c r="F16" t="s">
        <v>9</v>
      </c>
    </row>
    <row r="17" spans="1:6" x14ac:dyDescent="0.2">
      <c r="A17" t="s">
        <v>1436</v>
      </c>
      <c r="B17">
        <v>12</v>
      </c>
      <c r="C17">
        <v>22</v>
      </c>
      <c r="D17" t="s">
        <v>871</v>
      </c>
      <c r="E17" t="s">
        <v>357</v>
      </c>
      <c r="F17" t="s">
        <v>358</v>
      </c>
    </row>
    <row r="18" spans="1:6" x14ac:dyDescent="0.2">
      <c r="A18" t="s">
        <v>1436</v>
      </c>
      <c r="B18">
        <v>12</v>
      </c>
      <c r="C18">
        <v>22</v>
      </c>
      <c r="D18" t="s">
        <v>872</v>
      </c>
      <c r="E18" t="s">
        <v>377</v>
      </c>
      <c r="F18" t="s">
        <v>358</v>
      </c>
    </row>
    <row r="19" spans="1:6" x14ac:dyDescent="0.2">
      <c r="A19" t="s">
        <v>1436</v>
      </c>
      <c r="B19">
        <v>12</v>
      </c>
      <c r="C19">
        <v>22</v>
      </c>
      <c r="D19" t="s">
        <v>873</v>
      </c>
      <c r="E19" t="s">
        <v>26</v>
      </c>
      <c r="F19" t="s">
        <v>27</v>
      </c>
    </row>
    <row r="20" spans="1:6" x14ac:dyDescent="0.2">
      <c r="A20" t="s">
        <v>1436</v>
      </c>
      <c r="B20">
        <v>12</v>
      </c>
      <c r="C20">
        <v>22</v>
      </c>
      <c r="D20" t="s">
        <v>874</v>
      </c>
      <c r="E20" t="s">
        <v>8</v>
      </c>
      <c r="F20" t="s">
        <v>9</v>
      </c>
    </row>
    <row r="21" spans="1:6" x14ac:dyDescent="0.2">
      <c r="A21" t="s">
        <v>1436</v>
      </c>
      <c r="B21">
        <v>12</v>
      </c>
      <c r="C21">
        <v>22</v>
      </c>
      <c r="D21" t="s">
        <v>875</v>
      </c>
      <c r="E21" t="s">
        <v>373</v>
      </c>
      <c r="F21" t="s">
        <v>374</v>
      </c>
    </row>
    <row r="22" spans="1:6" x14ac:dyDescent="0.2">
      <c r="A22" t="s">
        <v>1436</v>
      </c>
      <c r="B22">
        <v>12</v>
      </c>
      <c r="C22">
        <v>22</v>
      </c>
      <c r="D22" t="s">
        <v>876</v>
      </c>
      <c r="E22" t="s">
        <v>373</v>
      </c>
      <c r="F22" t="s">
        <v>374</v>
      </c>
    </row>
    <row r="23" spans="1:6" x14ac:dyDescent="0.2">
      <c r="A23" t="s">
        <v>1436</v>
      </c>
      <c r="B23">
        <v>12</v>
      </c>
      <c r="C23">
        <v>22</v>
      </c>
      <c r="D23" t="s">
        <v>877</v>
      </c>
      <c r="E23" t="s">
        <v>327</v>
      </c>
      <c r="F23" t="s">
        <v>328</v>
      </c>
    </row>
    <row r="24" spans="1:6" x14ac:dyDescent="0.2">
      <c r="A24" t="s">
        <v>1436</v>
      </c>
      <c r="B24">
        <v>12</v>
      </c>
      <c r="C24">
        <v>22</v>
      </c>
      <c r="D24" t="s">
        <v>878</v>
      </c>
      <c r="E24" t="s">
        <v>30</v>
      </c>
      <c r="F24" t="s">
        <v>9</v>
      </c>
    </row>
    <row r="25" spans="1:6" x14ac:dyDescent="0.2">
      <c r="A25" t="s">
        <v>1436</v>
      </c>
      <c r="B25">
        <v>12</v>
      </c>
      <c r="C25">
        <v>22</v>
      </c>
      <c r="D25" t="s">
        <v>879</v>
      </c>
      <c r="E25" t="s">
        <v>381</v>
      </c>
      <c r="F25" t="s">
        <v>62</v>
      </c>
    </row>
    <row r="26" spans="1:6" x14ac:dyDescent="0.2">
      <c r="A26" t="s">
        <v>1436</v>
      </c>
      <c r="B26">
        <v>12</v>
      </c>
      <c r="C26">
        <v>22</v>
      </c>
      <c r="D26" t="s">
        <v>880</v>
      </c>
      <c r="E26" t="s">
        <v>51</v>
      </c>
      <c r="F26" t="s">
        <v>52</v>
      </c>
    </row>
    <row r="27" spans="1:6" x14ac:dyDescent="0.2">
      <c r="A27" t="s">
        <v>1436</v>
      </c>
      <c r="B27">
        <v>12</v>
      </c>
      <c r="C27">
        <v>22</v>
      </c>
      <c r="D27" t="s">
        <v>881</v>
      </c>
      <c r="E27" t="s">
        <v>334</v>
      </c>
      <c r="F27" t="s">
        <v>15</v>
      </c>
    </row>
    <row r="28" spans="1:6" x14ac:dyDescent="0.2">
      <c r="A28" t="s">
        <v>1436</v>
      </c>
      <c r="B28">
        <v>12</v>
      </c>
      <c r="C28">
        <v>22</v>
      </c>
      <c r="D28" t="s">
        <v>882</v>
      </c>
      <c r="E28" t="s">
        <v>519</v>
      </c>
      <c r="F28" t="s">
        <v>397</v>
      </c>
    </row>
    <row r="29" spans="1:6" x14ac:dyDescent="0.2">
      <c r="A29" t="s">
        <v>1436</v>
      </c>
      <c r="B29">
        <v>12</v>
      </c>
      <c r="C29">
        <v>22</v>
      </c>
      <c r="D29" t="s">
        <v>883</v>
      </c>
      <c r="E29" t="s">
        <v>334</v>
      </c>
      <c r="F29" t="s">
        <v>15</v>
      </c>
    </row>
    <row r="30" spans="1:6" x14ac:dyDescent="0.2">
      <c r="A30" t="s">
        <v>1436</v>
      </c>
      <c r="B30">
        <v>12</v>
      </c>
      <c r="C30">
        <v>22</v>
      </c>
      <c r="D30" t="s">
        <v>884</v>
      </c>
      <c r="E30" t="s">
        <v>321</v>
      </c>
      <c r="F30" t="s">
        <v>9</v>
      </c>
    </row>
    <row r="31" spans="1:6" x14ac:dyDescent="0.2">
      <c r="A31" t="s">
        <v>1436</v>
      </c>
      <c r="B31">
        <v>12</v>
      </c>
      <c r="C31">
        <v>22</v>
      </c>
      <c r="D31" t="s">
        <v>885</v>
      </c>
      <c r="E31" t="s">
        <v>321</v>
      </c>
      <c r="F31" t="s">
        <v>9</v>
      </c>
    </row>
    <row r="32" spans="1:6" x14ac:dyDescent="0.2">
      <c r="A32" t="s">
        <v>1436</v>
      </c>
      <c r="B32">
        <v>12</v>
      </c>
      <c r="C32">
        <v>22</v>
      </c>
      <c r="D32" t="s">
        <v>886</v>
      </c>
      <c r="E32" t="s">
        <v>458</v>
      </c>
      <c r="F32" t="s">
        <v>328</v>
      </c>
    </row>
    <row r="33" spans="1:6" x14ac:dyDescent="0.2">
      <c r="A33" t="s">
        <v>1436</v>
      </c>
      <c r="B33">
        <v>12</v>
      </c>
      <c r="C33">
        <v>22</v>
      </c>
      <c r="D33" t="s">
        <v>887</v>
      </c>
      <c r="E33" t="s">
        <v>416</v>
      </c>
      <c r="F33" t="s">
        <v>358</v>
      </c>
    </row>
    <row r="34" spans="1:6" x14ac:dyDescent="0.2">
      <c r="A34" t="s">
        <v>1436</v>
      </c>
      <c r="B34">
        <v>12</v>
      </c>
      <c r="C34">
        <v>22</v>
      </c>
      <c r="D34" t="s">
        <v>888</v>
      </c>
      <c r="E34" t="s">
        <v>498</v>
      </c>
      <c r="F34" t="s">
        <v>306</v>
      </c>
    </row>
    <row r="35" spans="1:6" x14ac:dyDescent="0.2">
      <c r="A35" t="s">
        <v>1436</v>
      </c>
      <c r="B35">
        <v>34</v>
      </c>
      <c r="C35">
        <v>21</v>
      </c>
      <c r="D35" t="s">
        <v>889</v>
      </c>
      <c r="E35" t="s">
        <v>30</v>
      </c>
      <c r="F35" t="s">
        <v>9</v>
      </c>
    </row>
    <row r="36" spans="1:6" x14ac:dyDescent="0.2">
      <c r="A36" t="s">
        <v>1436</v>
      </c>
      <c r="B36">
        <v>34</v>
      </c>
      <c r="C36">
        <v>21</v>
      </c>
      <c r="D36" t="s">
        <v>890</v>
      </c>
      <c r="E36" t="s">
        <v>33</v>
      </c>
      <c r="F36" t="s">
        <v>9</v>
      </c>
    </row>
    <row r="37" spans="1:6" x14ac:dyDescent="0.2">
      <c r="A37" t="s">
        <v>1436</v>
      </c>
      <c r="B37">
        <v>34</v>
      </c>
      <c r="C37">
        <v>21</v>
      </c>
      <c r="D37" t="s">
        <v>891</v>
      </c>
      <c r="E37" t="s">
        <v>614</v>
      </c>
      <c r="F37" t="s">
        <v>9</v>
      </c>
    </row>
    <row r="38" spans="1:6" x14ac:dyDescent="0.2">
      <c r="A38" t="s">
        <v>1436</v>
      </c>
      <c r="B38">
        <v>34</v>
      </c>
      <c r="C38">
        <v>21</v>
      </c>
      <c r="D38" t="s">
        <v>892</v>
      </c>
      <c r="E38" t="s">
        <v>75</v>
      </c>
      <c r="F38" t="s">
        <v>20</v>
      </c>
    </row>
    <row r="39" spans="1:6" x14ac:dyDescent="0.2">
      <c r="A39" t="s">
        <v>1436</v>
      </c>
      <c r="B39">
        <v>34</v>
      </c>
      <c r="C39">
        <v>21</v>
      </c>
      <c r="D39" t="s">
        <v>893</v>
      </c>
      <c r="E39" t="s">
        <v>95</v>
      </c>
      <c r="F39" t="s">
        <v>9</v>
      </c>
    </row>
    <row r="40" spans="1:6" x14ac:dyDescent="0.2">
      <c r="A40" t="s">
        <v>1436</v>
      </c>
      <c r="B40">
        <v>34</v>
      </c>
      <c r="C40">
        <v>21</v>
      </c>
      <c r="D40" t="s">
        <v>894</v>
      </c>
      <c r="E40" t="s">
        <v>402</v>
      </c>
      <c r="F40" t="s">
        <v>340</v>
      </c>
    </row>
    <row r="41" spans="1:6" x14ac:dyDescent="0.2">
      <c r="A41" t="s">
        <v>1436</v>
      </c>
      <c r="B41">
        <v>34</v>
      </c>
      <c r="C41">
        <v>21</v>
      </c>
      <c r="D41" t="s">
        <v>895</v>
      </c>
      <c r="E41" t="s">
        <v>95</v>
      </c>
      <c r="F41" t="s">
        <v>9</v>
      </c>
    </row>
    <row r="42" spans="1:6" x14ac:dyDescent="0.2">
      <c r="A42" t="s">
        <v>1436</v>
      </c>
      <c r="B42">
        <v>34</v>
      </c>
      <c r="C42">
        <v>21</v>
      </c>
      <c r="D42" t="s">
        <v>896</v>
      </c>
      <c r="E42" t="s">
        <v>498</v>
      </c>
      <c r="F42" t="s">
        <v>306</v>
      </c>
    </row>
    <row r="43" spans="1:6" x14ac:dyDescent="0.2">
      <c r="A43" t="s">
        <v>1436</v>
      </c>
      <c r="B43">
        <v>34</v>
      </c>
      <c r="C43">
        <v>21</v>
      </c>
      <c r="D43" t="s">
        <v>897</v>
      </c>
      <c r="E43" t="s">
        <v>409</v>
      </c>
      <c r="F43" t="s">
        <v>410</v>
      </c>
    </row>
    <row r="44" spans="1:6" x14ac:dyDescent="0.2">
      <c r="A44" t="s">
        <v>1436</v>
      </c>
      <c r="B44">
        <v>34</v>
      </c>
      <c r="C44">
        <v>21</v>
      </c>
      <c r="D44" t="s">
        <v>898</v>
      </c>
      <c r="E44" t="s">
        <v>26</v>
      </c>
      <c r="F44" t="s">
        <v>27</v>
      </c>
    </row>
    <row r="45" spans="1:6" x14ac:dyDescent="0.2">
      <c r="A45" t="s">
        <v>1436</v>
      </c>
      <c r="B45">
        <v>34</v>
      </c>
      <c r="C45">
        <v>21</v>
      </c>
      <c r="D45" t="s">
        <v>899</v>
      </c>
      <c r="E45" t="s">
        <v>379</v>
      </c>
      <c r="F45" t="s">
        <v>9</v>
      </c>
    </row>
    <row r="46" spans="1:6" x14ac:dyDescent="0.2">
      <c r="A46" t="s">
        <v>1436</v>
      </c>
      <c r="B46">
        <v>34</v>
      </c>
      <c r="C46">
        <v>21</v>
      </c>
      <c r="D46" t="s">
        <v>900</v>
      </c>
      <c r="E46" t="s">
        <v>379</v>
      </c>
      <c r="F46" t="s">
        <v>9</v>
      </c>
    </row>
    <row r="47" spans="1:6" x14ac:dyDescent="0.2">
      <c r="A47" t="s">
        <v>1436</v>
      </c>
      <c r="B47">
        <v>34</v>
      </c>
      <c r="C47">
        <v>21</v>
      </c>
      <c r="D47" t="s">
        <v>901</v>
      </c>
      <c r="E47" t="s">
        <v>396</v>
      </c>
      <c r="F47" t="s">
        <v>397</v>
      </c>
    </row>
    <row r="48" spans="1:6" x14ac:dyDescent="0.2">
      <c r="A48" t="s">
        <v>1436</v>
      </c>
      <c r="B48">
        <v>34</v>
      </c>
      <c r="C48">
        <v>21</v>
      </c>
      <c r="D48" t="s">
        <v>902</v>
      </c>
      <c r="E48" t="s">
        <v>368</v>
      </c>
      <c r="F48" t="s">
        <v>52</v>
      </c>
    </row>
    <row r="49" spans="1:6" x14ac:dyDescent="0.2">
      <c r="A49" t="s">
        <v>1436</v>
      </c>
      <c r="B49">
        <v>34</v>
      </c>
      <c r="C49">
        <v>21</v>
      </c>
      <c r="D49" t="s">
        <v>903</v>
      </c>
      <c r="E49" t="s">
        <v>416</v>
      </c>
      <c r="F49" t="s">
        <v>358</v>
      </c>
    </row>
    <row r="50" spans="1:6" x14ac:dyDescent="0.2">
      <c r="A50" t="s">
        <v>1436</v>
      </c>
      <c r="B50">
        <v>34</v>
      </c>
      <c r="C50">
        <v>21</v>
      </c>
      <c r="D50" t="s">
        <v>904</v>
      </c>
      <c r="E50" t="s">
        <v>477</v>
      </c>
      <c r="F50" t="s">
        <v>309</v>
      </c>
    </row>
    <row r="51" spans="1:6" x14ac:dyDescent="0.2">
      <c r="A51" t="s">
        <v>1436</v>
      </c>
      <c r="B51">
        <v>34</v>
      </c>
      <c r="C51">
        <v>21</v>
      </c>
      <c r="D51" t="s">
        <v>905</v>
      </c>
      <c r="E51" t="s">
        <v>66</v>
      </c>
      <c r="F51" t="s">
        <v>67</v>
      </c>
    </row>
    <row r="52" spans="1:6" x14ac:dyDescent="0.2">
      <c r="A52" t="s">
        <v>1436</v>
      </c>
      <c r="B52">
        <v>34</v>
      </c>
      <c r="C52">
        <v>21</v>
      </c>
      <c r="D52" t="s">
        <v>906</v>
      </c>
      <c r="E52" t="s">
        <v>22</v>
      </c>
      <c r="F52" t="s">
        <v>15</v>
      </c>
    </row>
    <row r="53" spans="1:6" x14ac:dyDescent="0.2">
      <c r="A53" t="s">
        <v>1436</v>
      </c>
      <c r="B53">
        <v>34</v>
      </c>
      <c r="C53">
        <v>21</v>
      </c>
      <c r="D53" t="s">
        <v>907</v>
      </c>
      <c r="E53" t="s">
        <v>22</v>
      </c>
      <c r="F53" t="s">
        <v>15</v>
      </c>
    </row>
    <row r="54" spans="1:6" x14ac:dyDescent="0.2">
      <c r="A54" t="s">
        <v>1436</v>
      </c>
      <c r="B54">
        <v>34</v>
      </c>
      <c r="C54">
        <v>21</v>
      </c>
      <c r="D54" t="s">
        <v>908</v>
      </c>
      <c r="E54" t="s">
        <v>317</v>
      </c>
      <c r="F54" t="s">
        <v>38</v>
      </c>
    </row>
    <row r="55" spans="1:6" x14ac:dyDescent="0.2">
      <c r="A55" t="s">
        <v>1436</v>
      </c>
      <c r="B55">
        <v>34</v>
      </c>
      <c r="C55">
        <v>21</v>
      </c>
      <c r="D55" t="s">
        <v>909</v>
      </c>
      <c r="E55" t="s">
        <v>409</v>
      </c>
      <c r="F55" t="s">
        <v>410</v>
      </c>
    </row>
    <row r="56" spans="1:6" x14ac:dyDescent="0.2">
      <c r="A56" t="s">
        <v>1436</v>
      </c>
      <c r="B56">
        <v>34</v>
      </c>
      <c r="C56">
        <v>21</v>
      </c>
      <c r="D56" t="s">
        <v>910</v>
      </c>
      <c r="E56" t="s">
        <v>323</v>
      </c>
      <c r="F56" t="s">
        <v>9</v>
      </c>
    </row>
    <row r="57" spans="1:6" x14ac:dyDescent="0.2">
      <c r="A57" t="s">
        <v>1436</v>
      </c>
      <c r="B57">
        <v>34</v>
      </c>
      <c r="C57">
        <v>21</v>
      </c>
      <c r="D57" t="s">
        <v>911</v>
      </c>
      <c r="E57" t="s">
        <v>35</v>
      </c>
      <c r="F57" t="s">
        <v>9</v>
      </c>
    </row>
    <row r="58" spans="1:6" x14ac:dyDescent="0.2">
      <c r="A58" t="s">
        <v>1436</v>
      </c>
      <c r="B58">
        <v>34</v>
      </c>
      <c r="C58">
        <v>21</v>
      </c>
      <c r="D58" t="s">
        <v>912</v>
      </c>
      <c r="E58" t="s">
        <v>305</v>
      </c>
      <c r="F58" t="s">
        <v>306</v>
      </c>
    </row>
    <row r="59" spans="1:6" x14ac:dyDescent="0.2">
      <c r="A59" t="s">
        <v>1436</v>
      </c>
      <c r="B59">
        <v>34</v>
      </c>
      <c r="C59">
        <v>21</v>
      </c>
      <c r="D59" t="s">
        <v>913</v>
      </c>
      <c r="E59" t="s">
        <v>26</v>
      </c>
      <c r="F59" t="s">
        <v>27</v>
      </c>
    </row>
    <row r="60" spans="1:6" x14ac:dyDescent="0.2">
      <c r="A60" t="s">
        <v>1436</v>
      </c>
      <c r="B60">
        <v>34</v>
      </c>
      <c r="C60">
        <v>21</v>
      </c>
      <c r="D60" t="s">
        <v>914</v>
      </c>
      <c r="E60" t="s">
        <v>8</v>
      </c>
      <c r="F60" t="s">
        <v>9</v>
      </c>
    </row>
    <row r="61" spans="1:6" x14ac:dyDescent="0.2">
      <c r="A61" t="s">
        <v>1436</v>
      </c>
      <c r="B61">
        <v>34</v>
      </c>
      <c r="C61">
        <v>21</v>
      </c>
      <c r="D61" t="s">
        <v>915</v>
      </c>
      <c r="E61" t="s">
        <v>342</v>
      </c>
      <c r="F61" t="s">
        <v>62</v>
      </c>
    </row>
    <row r="62" spans="1:6" x14ac:dyDescent="0.2">
      <c r="A62" t="s">
        <v>1436</v>
      </c>
      <c r="B62">
        <v>34</v>
      </c>
      <c r="C62">
        <v>21</v>
      </c>
      <c r="D62" t="s">
        <v>916</v>
      </c>
      <c r="E62" t="s">
        <v>723</v>
      </c>
      <c r="F62" t="s">
        <v>724</v>
      </c>
    </row>
    <row r="63" spans="1:6" x14ac:dyDescent="0.2">
      <c r="A63" t="s">
        <v>1436</v>
      </c>
      <c r="B63">
        <v>34</v>
      </c>
      <c r="C63">
        <v>21</v>
      </c>
      <c r="D63" t="s">
        <v>917</v>
      </c>
      <c r="E63" t="s">
        <v>519</v>
      </c>
      <c r="F63" t="s">
        <v>397</v>
      </c>
    </row>
    <row r="64" spans="1:6" x14ac:dyDescent="0.2">
      <c r="A64" t="s">
        <v>1436</v>
      </c>
      <c r="B64">
        <v>34</v>
      </c>
      <c r="C64">
        <v>21</v>
      </c>
      <c r="D64" t="s">
        <v>918</v>
      </c>
      <c r="E64" t="s">
        <v>59</v>
      </c>
      <c r="F64" t="s">
        <v>27</v>
      </c>
    </row>
    <row r="65" spans="1:6" x14ac:dyDescent="0.2">
      <c r="A65" t="s">
        <v>1436</v>
      </c>
      <c r="B65">
        <v>34</v>
      </c>
      <c r="C65">
        <v>21</v>
      </c>
      <c r="D65" t="s">
        <v>919</v>
      </c>
      <c r="E65" t="s">
        <v>44</v>
      </c>
      <c r="F65" t="s">
        <v>9</v>
      </c>
    </row>
    <row r="66" spans="1:6" x14ac:dyDescent="0.2">
      <c r="A66" t="s">
        <v>1436</v>
      </c>
      <c r="B66">
        <v>34</v>
      </c>
      <c r="C66">
        <v>21</v>
      </c>
      <c r="D66" t="s">
        <v>920</v>
      </c>
      <c r="E66" t="s">
        <v>51</v>
      </c>
      <c r="F66" t="s">
        <v>52</v>
      </c>
    </row>
    <row r="67" spans="1:6" x14ac:dyDescent="0.2">
      <c r="B67">
        <v>66</v>
      </c>
      <c r="C67">
        <v>20</v>
      </c>
      <c r="D67" t="s">
        <v>921</v>
      </c>
      <c r="E67" t="s">
        <v>75</v>
      </c>
      <c r="F67" t="s">
        <v>20</v>
      </c>
    </row>
    <row r="68" spans="1:6" x14ac:dyDescent="0.2">
      <c r="B68">
        <v>66</v>
      </c>
      <c r="C68">
        <v>20</v>
      </c>
      <c r="D68" t="s">
        <v>922</v>
      </c>
      <c r="E68" t="s">
        <v>327</v>
      </c>
      <c r="F68" t="s">
        <v>328</v>
      </c>
    </row>
    <row r="69" spans="1:6" x14ac:dyDescent="0.2">
      <c r="B69">
        <v>66</v>
      </c>
      <c r="C69">
        <v>20</v>
      </c>
      <c r="D69" t="s">
        <v>923</v>
      </c>
      <c r="E69" t="s">
        <v>75</v>
      </c>
      <c r="F69" t="s">
        <v>20</v>
      </c>
    </row>
    <row r="70" spans="1:6" x14ac:dyDescent="0.2">
      <c r="B70">
        <v>66</v>
      </c>
      <c r="C70">
        <v>20</v>
      </c>
      <c r="D70" t="s">
        <v>924</v>
      </c>
      <c r="E70" t="s">
        <v>334</v>
      </c>
      <c r="F70" t="s">
        <v>15</v>
      </c>
    </row>
    <row r="71" spans="1:6" x14ac:dyDescent="0.2">
      <c r="B71">
        <v>66</v>
      </c>
      <c r="C71">
        <v>20</v>
      </c>
      <c r="D71" t="s">
        <v>925</v>
      </c>
      <c r="E71" t="s">
        <v>519</v>
      </c>
      <c r="F71" t="s">
        <v>397</v>
      </c>
    </row>
    <row r="72" spans="1:6" x14ac:dyDescent="0.2">
      <c r="B72">
        <v>66</v>
      </c>
      <c r="C72">
        <v>20</v>
      </c>
      <c r="D72" t="s">
        <v>926</v>
      </c>
      <c r="E72" t="s">
        <v>477</v>
      </c>
      <c r="F72" t="s">
        <v>309</v>
      </c>
    </row>
    <row r="73" spans="1:6" x14ac:dyDescent="0.2">
      <c r="B73">
        <v>66</v>
      </c>
      <c r="C73">
        <v>20</v>
      </c>
      <c r="D73" t="s">
        <v>927</v>
      </c>
      <c r="E73" t="s">
        <v>477</v>
      </c>
      <c r="F73" t="s">
        <v>309</v>
      </c>
    </row>
    <row r="74" spans="1:6" x14ac:dyDescent="0.2">
      <c r="B74">
        <v>66</v>
      </c>
      <c r="C74">
        <v>20</v>
      </c>
      <c r="D74" t="s">
        <v>928</v>
      </c>
      <c r="E74" t="s">
        <v>449</v>
      </c>
      <c r="F74" t="s">
        <v>340</v>
      </c>
    </row>
    <row r="75" spans="1:6" x14ac:dyDescent="0.2">
      <c r="B75">
        <v>66</v>
      </c>
      <c r="C75">
        <v>20</v>
      </c>
      <c r="D75" t="s">
        <v>929</v>
      </c>
      <c r="E75" t="s">
        <v>439</v>
      </c>
      <c r="F75" t="s">
        <v>340</v>
      </c>
    </row>
    <row r="76" spans="1:6" x14ac:dyDescent="0.2">
      <c r="B76">
        <v>66</v>
      </c>
      <c r="C76">
        <v>20</v>
      </c>
      <c r="D76" t="s">
        <v>930</v>
      </c>
      <c r="E76" t="s">
        <v>323</v>
      </c>
      <c r="F76" t="s">
        <v>9</v>
      </c>
    </row>
    <row r="77" spans="1:6" x14ac:dyDescent="0.2">
      <c r="B77">
        <v>66</v>
      </c>
      <c r="C77">
        <v>20</v>
      </c>
      <c r="D77" t="s">
        <v>931</v>
      </c>
      <c r="E77" t="s">
        <v>379</v>
      </c>
      <c r="F77" t="s">
        <v>9</v>
      </c>
    </row>
    <row r="78" spans="1:6" x14ac:dyDescent="0.2">
      <c r="B78">
        <v>66</v>
      </c>
      <c r="C78">
        <v>20</v>
      </c>
      <c r="D78" t="s">
        <v>932</v>
      </c>
      <c r="E78" t="s">
        <v>368</v>
      </c>
      <c r="F78" t="s">
        <v>52</v>
      </c>
    </row>
    <row r="79" spans="1:6" x14ac:dyDescent="0.2">
      <c r="B79">
        <v>66</v>
      </c>
      <c r="C79">
        <v>20</v>
      </c>
      <c r="D79" t="s">
        <v>933</v>
      </c>
      <c r="E79" t="s">
        <v>934</v>
      </c>
      <c r="F79" t="s">
        <v>340</v>
      </c>
    </row>
    <row r="80" spans="1:6" x14ac:dyDescent="0.2">
      <c r="B80">
        <v>66</v>
      </c>
      <c r="C80">
        <v>20</v>
      </c>
      <c r="D80" t="s">
        <v>935</v>
      </c>
      <c r="E80" t="s">
        <v>305</v>
      </c>
      <c r="F80" t="s">
        <v>306</v>
      </c>
    </row>
    <row r="81" spans="2:6" x14ac:dyDescent="0.2">
      <c r="B81">
        <v>66</v>
      </c>
      <c r="C81">
        <v>20</v>
      </c>
      <c r="D81" t="s">
        <v>936</v>
      </c>
      <c r="E81" t="s">
        <v>934</v>
      </c>
      <c r="F81" t="s">
        <v>340</v>
      </c>
    </row>
    <row r="82" spans="2:6" x14ac:dyDescent="0.2">
      <c r="B82">
        <v>66</v>
      </c>
      <c r="C82">
        <v>20</v>
      </c>
      <c r="D82" t="s">
        <v>937</v>
      </c>
      <c r="E82" t="s">
        <v>305</v>
      </c>
      <c r="F82" t="s">
        <v>306</v>
      </c>
    </row>
    <row r="83" spans="2:6" x14ac:dyDescent="0.2">
      <c r="B83">
        <v>66</v>
      </c>
      <c r="C83">
        <v>20</v>
      </c>
      <c r="D83" t="s">
        <v>938</v>
      </c>
      <c r="E83" t="s">
        <v>771</v>
      </c>
      <c r="F83" t="s">
        <v>328</v>
      </c>
    </row>
    <row r="84" spans="2:6" x14ac:dyDescent="0.2">
      <c r="B84">
        <v>66</v>
      </c>
      <c r="C84">
        <v>20</v>
      </c>
      <c r="D84" t="s">
        <v>939</v>
      </c>
      <c r="E84" t="s">
        <v>66</v>
      </c>
      <c r="F84" t="s">
        <v>67</v>
      </c>
    </row>
    <row r="85" spans="2:6" x14ac:dyDescent="0.2">
      <c r="B85">
        <v>66</v>
      </c>
      <c r="C85">
        <v>20</v>
      </c>
      <c r="D85" t="s">
        <v>940</v>
      </c>
      <c r="E85" t="s">
        <v>357</v>
      </c>
      <c r="F85" t="s">
        <v>358</v>
      </c>
    </row>
    <row r="86" spans="2:6" x14ac:dyDescent="0.2">
      <c r="B86">
        <v>66</v>
      </c>
      <c r="C86">
        <v>20</v>
      </c>
      <c r="D86" t="s">
        <v>941</v>
      </c>
      <c r="E86" t="s">
        <v>8</v>
      </c>
      <c r="F86" t="s">
        <v>9</v>
      </c>
    </row>
    <row r="87" spans="2:6" x14ac:dyDescent="0.2">
      <c r="B87">
        <v>66</v>
      </c>
      <c r="C87">
        <v>20</v>
      </c>
      <c r="D87" t="s">
        <v>942</v>
      </c>
      <c r="E87" t="s">
        <v>30</v>
      </c>
      <c r="F87" t="s">
        <v>9</v>
      </c>
    </row>
    <row r="88" spans="2:6" x14ac:dyDescent="0.2">
      <c r="B88">
        <v>66</v>
      </c>
      <c r="C88">
        <v>20</v>
      </c>
      <c r="D88" t="s">
        <v>943</v>
      </c>
      <c r="E88" t="s">
        <v>51</v>
      </c>
      <c r="F88" t="s">
        <v>52</v>
      </c>
    </row>
    <row r="89" spans="2:6" x14ac:dyDescent="0.2">
      <c r="B89">
        <v>66</v>
      </c>
      <c r="C89">
        <v>20</v>
      </c>
      <c r="D89" t="s">
        <v>944</v>
      </c>
      <c r="E89" t="s">
        <v>357</v>
      </c>
      <c r="F89" t="s">
        <v>358</v>
      </c>
    </row>
    <row r="90" spans="2:6" x14ac:dyDescent="0.2">
      <c r="B90">
        <v>66</v>
      </c>
      <c r="C90">
        <v>20</v>
      </c>
      <c r="D90" t="s">
        <v>945</v>
      </c>
      <c r="E90" t="s">
        <v>490</v>
      </c>
      <c r="F90" t="s">
        <v>62</v>
      </c>
    </row>
    <row r="91" spans="2:6" x14ac:dyDescent="0.2">
      <c r="B91">
        <v>66</v>
      </c>
      <c r="C91">
        <v>20</v>
      </c>
      <c r="D91" t="s">
        <v>946</v>
      </c>
      <c r="E91" t="s">
        <v>51</v>
      </c>
      <c r="F91" t="s">
        <v>52</v>
      </c>
    </row>
    <row r="92" spans="2:6" x14ac:dyDescent="0.2">
      <c r="B92">
        <v>66</v>
      </c>
      <c r="C92">
        <v>20</v>
      </c>
      <c r="D92" t="s">
        <v>947</v>
      </c>
      <c r="E92" t="s">
        <v>353</v>
      </c>
      <c r="F92" t="s">
        <v>328</v>
      </c>
    </row>
    <row r="93" spans="2:6" x14ac:dyDescent="0.2">
      <c r="B93">
        <v>66</v>
      </c>
      <c r="C93">
        <v>20</v>
      </c>
      <c r="D93" t="s">
        <v>948</v>
      </c>
      <c r="E93" t="s">
        <v>353</v>
      </c>
      <c r="F93" t="s">
        <v>328</v>
      </c>
    </row>
    <row r="94" spans="2:6" x14ac:dyDescent="0.2">
      <c r="B94">
        <v>66</v>
      </c>
      <c r="C94">
        <v>20</v>
      </c>
      <c r="D94" t="s">
        <v>949</v>
      </c>
      <c r="E94" t="s">
        <v>83</v>
      </c>
      <c r="F94" t="s">
        <v>9</v>
      </c>
    </row>
    <row r="95" spans="2:6" x14ac:dyDescent="0.2">
      <c r="B95">
        <v>66</v>
      </c>
      <c r="C95">
        <v>20</v>
      </c>
      <c r="D95" t="s">
        <v>950</v>
      </c>
      <c r="E95" t="s">
        <v>409</v>
      </c>
      <c r="F95" t="s">
        <v>410</v>
      </c>
    </row>
    <row r="96" spans="2:6" x14ac:dyDescent="0.2">
      <c r="B96">
        <v>66</v>
      </c>
      <c r="C96">
        <v>20</v>
      </c>
      <c r="D96" t="s">
        <v>951</v>
      </c>
      <c r="E96" t="s">
        <v>723</v>
      </c>
      <c r="F96" t="s">
        <v>724</v>
      </c>
    </row>
    <row r="97" spans="2:6" x14ac:dyDescent="0.2">
      <c r="B97">
        <v>96</v>
      </c>
      <c r="C97">
        <v>19</v>
      </c>
      <c r="D97" t="s">
        <v>952</v>
      </c>
      <c r="E97" t="s">
        <v>33</v>
      </c>
      <c r="F97" t="s">
        <v>9</v>
      </c>
    </row>
    <row r="98" spans="2:6" x14ac:dyDescent="0.2">
      <c r="B98">
        <v>96</v>
      </c>
      <c r="C98">
        <v>19</v>
      </c>
      <c r="D98" t="s">
        <v>953</v>
      </c>
      <c r="E98" t="s">
        <v>575</v>
      </c>
      <c r="F98" t="s">
        <v>309</v>
      </c>
    </row>
    <row r="99" spans="2:6" x14ac:dyDescent="0.2">
      <c r="B99">
        <v>96</v>
      </c>
      <c r="C99">
        <v>19</v>
      </c>
      <c r="D99" t="s">
        <v>954</v>
      </c>
      <c r="E99" t="s">
        <v>723</v>
      </c>
      <c r="F99" t="s">
        <v>724</v>
      </c>
    </row>
    <row r="100" spans="2:6" x14ac:dyDescent="0.2">
      <c r="B100">
        <v>96</v>
      </c>
      <c r="C100">
        <v>19</v>
      </c>
      <c r="D100" t="s">
        <v>955</v>
      </c>
      <c r="E100" t="s">
        <v>498</v>
      </c>
      <c r="F100" t="s">
        <v>306</v>
      </c>
    </row>
    <row r="101" spans="2:6" x14ac:dyDescent="0.2">
      <c r="B101">
        <v>96</v>
      </c>
      <c r="C101">
        <v>19</v>
      </c>
      <c r="D101" t="s">
        <v>956</v>
      </c>
      <c r="E101" t="s">
        <v>323</v>
      </c>
      <c r="F101" t="s">
        <v>9</v>
      </c>
    </row>
    <row r="102" spans="2:6" x14ac:dyDescent="0.2">
      <c r="B102">
        <v>96</v>
      </c>
      <c r="C102">
        <v>19</v>
      </c>
      <c r="D102" t="s">
        <v>957</v>
      </c>
      <c r="E102" t="s">
        <v>402</v>
      </c>
      <c r="F102" t="s">
        <v>340</v>
      </c>
    </row>
    <row r="103" spans="2:6" x14ac:dyDescent="0.2">
      <c r="B103">
        <v>96</v>
      </c>
      <c r="C103">
        <v>19</v>
      </c>
      <c r="D103" t="s">
        <v>165</v>
      </c>
      <c r="E103" t="s">
        <v>483</v>
      </c>
      <c r="F103" t="s">
        <v>306</v>
      </c>
    </row>
    <row r="104" spans="2:6" x14ac:dyDescent="0.2">
      <c r="B104">
        <v>96</v>
      </c>
      <c r="C104">
        <v>19</v>
      </c>
      <c r="D104" t="s">
        <v>958</v>
      </c>
      <c r="E104" t="s">
        <v>477</v>
      </c>
      <c r="F104" t="s">
        <v>309</v>
      </c>
    </row>
    <row r="105" spans="2:6" x14ac:dyDescent="0.2">
      <c r="B105">
        <v>96</v>
      </c>
      <c r="C105">
        <v>19</v>
      </c>
      <c r="D105" t="s">
        <v>959</v>
      </c>
      <c r="E105" t="s">
        <v>59</v>
      </c>
      <c r="F105" t="s">
        <v>27</v>
      </c>
    </row>
    <row r="106" spans="2:6" x14ac:dyDescent="0.2">
      <c r="B106">
        <v>96</v>
      </c>
      <c r="C106">
        <v>19</v>
      </c>
      <c r="D106" t="s">
        <v>960</v>
      </c>
      <c r="E106" t="s">
        <v>327</v>
      </c>
      <c r="F106" t="s">
        <v>328</v>
      </c>
    </row>
    <row r="107" spans="2:6" x14ac:dyDescent="0.2">
      <c r="B107">
        <v>96</v>
      </c>
      <c r="C107">
        <v>19</v>
      </c>
      <c r="D107" t="s">
        <v>961</v>
      </c>
      <c r="E107" t="s">
        <v>22</v>
      </c>
      <c r="F107" t="s">
        <v>15</v>
      </c>
    </row>
    <row r="108" spans="2:6" x14ac:dyDescent="0.2">
      <c r="B108">
        <v>96</v>
      </c>
      <c r="C108">
        <v>19</v>
      </c>
      <c r="D108" t="s">
        <v>962</v>
      </c>
      <c r="E108" t="s">
        <v>22</v>
      </c>
      <c r="F108" t="s">
        <v>15</v>
      </c>
    </row>
    <row r="109" spans="2:6" x14ac:dyDescent="0.2">
      <c r="B109">
        <v>96</v>
      </c>
      <c r="C109">
        <v>19</v>
      </c>
      <c r="D109" t="s">
        <v>963</v>
      </c>
      <c r="E109" t="s">
        <v>357</v>
      </c>
      <c r="F109" t="s">
        <v>358</v>
      </c>
    </row>
    <row r="110" spans="2:6" x14ac:dyDescent="0.2">
      <c r="B110">
        <v>96</v>
      </c>
      <c r="C110">
        <v>19</v>
      </c>
      <c r="D110" t="s">
        <v>964</v>
      </c>
      <c r="E110" t="s">
        <v>342</v>
      </c>
      <c r="F110" t="s">
        <v>62</v>
      </c>
    </row>
    <row r="111" spans="2:6" x14ac:dyDescent="0.2">
      <c r="B111">
        <v>96</v>
      </c>
      <c r="C111">
        <v>19</v>
      </c>
      <c r="D111" t="s">
        <v>965</v>
      </c>
      <c r="E111" t="s">
        <v>483</v>
      </c>
      <c r="F111" t="s">
        <v>306</v>
      </c>
    </row>
    <row r="112" spans="2:6" x14ac:dyDescent="0.2">
      <c r="B112">
        <v>96</v>
      </c>
      <c r="C112">
        <v>19</v>
      </c>
      <c r="D112" t="s">
        <v>966</v>
      </c>
      <c r="E112" t="s">
        <v>317</v>
      </c>
      <c r="F112" t="s">
        <v>38</v>
      </c>
    </row>
    <row r="113" spans="2:6" x14ac:dyDescent="0.2">
      <c r="B113">
        <v>96</v>
      </c>
      <c r="C113">
        <v>19</v>
      </c>
      <c r="D113" t="s">
        <v>967</v>
      </c>
      <c r="E113" t="s">
        <v>409</v>
      </c>
      <c r="F113" t="s">
        <v>410</v>
      </c>
    </row>
    <row r="114" spans="2:6" x14ac:dyDescent="0.2">
      <c r="B114">
        <v>96</v>
      </c>
      <c r="C114">
        <v>19</v>
      </c>
      <c r="D114" t="s">
        <v>968</v>
      </c>
      <c r="E114" t="s">
        <v>513</v>
      </c>
      <c r="F114" t="s">
        <v>62</v>
      </c>
    </row>
    <row r="115" spans="2:6" x14ac:dyDescent="0.2">
      <c r="B115">
        <v>96</v>
      </c>
      <c r="C115">
        <v>19</v>
      </c>
      <c r="D115" t="s">
        <v>969</v>
      </c>
      <c r="E115" t="s">
        <v>95</v>
      </c>
      <c r="F115" t="s">
        <v>9</v>
      </c>
    </row>
    <row r="116" spans="2:6" x14ac:dyDescent="0.2">
      <c r="B116">
        <v>96</v>
      </c>
      <c r="C116">
        <v>19</v>
      </c>
      <c r="D116" t="s">
        <v>970</v>
      </c>
      <c r="E116" t="s">
        <v>416</v>
      </c>
      <c r="F116" t="s">
        <v>358</v>
      </c>
    </row>
    <row r="117" spans="2:6" x14ac:dyDescent="0.2">
      <c r="B117">
        <v>96</v>
      </c>
      <c r="C117">
        <v>19</v>
      </c>
      <c r="D117" t="s">
        <v>971</v>
      </c>
      <c r="E117" t="s">
        <v>416</v>
      </c>
      <c r="F117" t="s">
        <v>358</v>
      </c>
    </row>
    <row r="118" spans="2:6" x14ac:dyDescent="0.2">
      <c r="B118">
        <v>96</v>
      </c>
      <c r="C118">
        <v>19</v>
      </c>
      <c r="D118" t="s">
        <v>972</v>
      </c>
      <c r="E118" t="s">
        <v>458</v>
      </c>
      <c r="F118" t="s">
        <v>328</v>
      </c>
    </row>
    <row r="119" spans="2:6" x14ac:dyDescent="0.2">
      <c r="B119">
        <v>96</v>
      </c>
      <c r="C119">
        <v>19</v>
      </c>
      <c r="D119" t="s">
        <v>973</v>
      </c>
      <c r="E119" t="s">
        <v>513</v>
      </c>
      <c r="F119" t="s">
        <v>62</v>
      </c>
    </row>
    <row r="120" spans="2:6" x14ac:dyDescent="0.2">
      <c r="B120">
        <v>96</v>
      </c>
      <c r="C120">
        <v>19</v>
      </c>
      <c r="D120" t="s">
        <v>974</v>
      </c>
      <c r="E120" t="s">
        <v>519</v>
      </c>
      <c r="F120" t="s">
        <v>397</v>
      </c>
    </row>
    <row r="121" spans="2:6" x14ac:dyDescent="0.2">
      <c r="B121">
        <v>96</v>
      </c>
      <c r="C121">
        <v>19</v>
      </c>
      <c r="D121" t="s">
        <v>975</v>
      </c>
      <c r="E121" t="s">
        <v>368</v>
      </c>
      <c r="F121" t="s">
        <v>52</v>
      </c>
    </row>
    <row r="122" spans="2:6" x14ac:dyDescent="0.2">
      <c r="B122">
        <v>96</v>
      </c>
      <c r="C122">
        <v>19</v>
      </c>
      <c r="D122" t="s">
        <v>976</v>
      </c>
      <c r="E122" t="s">
        <v>396</v>
      </c>
      <c r="F122" t="s">
        <v>397</v>
      </c>
    </row>
    <row r="123" spans="2:6" x14ac:dyDescent="0.2">
      <c r="B123">
        <v>96</v>
      </c>
      <c r="C123">
        <v>19</v>
      </c>
      <c r="D123" t="s">
        <v>977</v>
      </c>
      <c r="E123" t="s">
        <v>396</v>
      </c>
      <c r="F123" t="s">
        <v>397</v>
      </c>
    </row>
    <row r="124" spans="2:6" x14ac:dyDescent="0.2">
      <c r="B124">
        <v>96</v>
      </c>
      <c r="C124">
        <v>19</v>
      </c>
      <c r="D124" t="s">
        <v>978</v>
      </c>
      <c r="E124" t="s">
        <v>373</v>
      </c>
      <c r="F124" t="s">
        <v>374</v>
      </c>
    </row>
    <row r="125" spans="2:6" x14ac:dyDescent="0.2">
      <c r="B125">
        <v>96</v>
      </c>
      <c r="C125">
        <v>19</v>
      </c>
      <c r="D125" t="s">
        <v>979</v>
      </c>
      <c r="E125" t="s">
        <v>479</v>
      </c>
      <c r="F125" t="s">
        <v>340</v>
      </c>
    </row>
    <row r="126" spans="2:6" x14ac:dyDescent="0.2">
      <c r="B126">
        <v>96</v>
      </c>
      <c r="C126">
        <v>19</v>
      </c>
      <c r="D126" t="s">
        <v>169</v>
      </c>
      <c r="E126" t="s">
        <v>396</v>
      </c>
      <c r="F126" t="s">
        <v>397</v>
      </c>
    </row>
    <row r="127" spans="2:6" x14ac:dyDescent="0.2">
      <c r="B127">
        <v>96</v>
      </c>
      <c r="C127">
        <v>19</v>
      </c>
      <c r="D127" t="s">
        <v>980</v>
      </c>
      <c r="E127" t="s">
        <v>381</v>
      </c>
      <c r="F127" t="s">
        <v>62</v>
      </c>
    </row>
    <row r="128" spans="2:6" x14ac:dyDescent="0.2">
      <c r="B128">
        <v>96</v>
      </c>
      <c r="C128">
        <v>19</v>
      </c>
      <c r="D128" t="s">
        <v>981</v>
      </c>
      <c r="E128" t="s">
        <v>575</v>
      </c>
      <c r="F128" t="s">
        <v>309</v>
      </c>
    </row>
    <row r="129" spans="2:6" x14ac:dyDescent="0.2">
      <c r="B129">
        <v>128</v>
      </c>
      <c r="C129">
        <v>18</v>
      </c>
      <c r="D129" t="s">
        <v>982</v>
      </c>
      <c r="E129" t="s">
        <v>439</v>
      </c>
      <c r="F129" t="s">
        <v>340</v>
      </c>
    </row>
    <row r="130" spans="2:6" x14ac:dyDescent="0.2">
      <c r="B130">
        <v>128</v>
      </c>
      <c r="C130">
        <v>18</v>
      </c>
      <c r="D130" t="s">
        <v>983</v>
      </c>
      <c r="E130" t="s">
        <v>83</v>
      </c>
      <c r="F130" t="s">
        <v>9</v>
      </c>
    </row>
    <row r="131" spans="2:6" x14ac:dyDescent="0.2">
      <c r="B131">
        <v>128</v>
      </c>
      <c r="C131">
        <v>18</v>
      </c>
      <c r="D131" t="s">
        <v>984</v>
      </c>
      <c r="E131" t="s">
        <v>458</v>
      </c>
      <c r="F131" t="s">
        <v>328</v>
      </c>
    </row>
    <row r="132" spans="2:6" x14ac:dyDescent="0.2">
      <c r="B132">
        <v>128</v>
      </c>
      <c r="C132">
        <v>18</v>
      </c>
      <c r="D132" t="s">
        <v>985</v>
      </c>
      <c r="E132" t="s">
        <v>95</v>
      </c>
      <c r="F132" t="s">
        <v>9</v>
      </c>
    </row>
    <row r="133" spans="2:6" x14ac:dyDescent="0.2">
      <c r="B133">
        <v>128</v>
      </c>
      <c r="C133">
        <v>18</v>
      </c>
      <c r="D133" t="s">
        <v>986</v>
      </c>
      <c r="E133" t="s">
        <v>83</v>
      </c>
      <c r="F133" t="s">
        <v>9</v>
      </c>
    </row>
    <row r="134" spans="2:6" x14ac:dyDescent="0.2">
      <c r="B134">
        <v>128</v>
      </c>
      <c r="C134">
        <v>18</v>
      </c>
      <c r="D134" t="s">
        <v>987</v>
      </c>
      <c r="E134" t="s">
        <v>490</v>
      </c>
      <c r="F134" t="s">
        <v>62</v>
      </c>
    </row>
    <row r="135" spans="2:6" x14ac:dyDescent="0.2">
      <c r="B135">
        <v>128</v>
      </c>
      <c r="C135">
        <v>18</v>
      </c>
      <c r="D135" t="s">
        <v>988</v>
      </c>
      <c r="E135" t="s">
        <v>83</v>
      </c>
      <c r="F135" t="s">
        <v>9</v>
      </c>
    </row>
    <row r="136" spans="2:6" x14ac:dyDescent="0.2">
      <c r="B136">
        <v>128</v>
      </c>
      <c r="C136">
        <v>18</v>
      </c>
      <c r="D136" t="s">
        <v>989</v>
      </c>
      <c r="E136" t="s">
        <v>513</v>
      </c>
      <c r="F136" t="s">
        <v>62</v>
      </c>
    </row>
    <row r="137" spans="2:6" x14ac:dyDescent="0.2">
      <c r="B137">
        <v>128</v>
      </c>
      <c r="C137">
        <v>18</v>
      </c>
      <c r="D137" t="s">
        <v>990</v>
      </c>
      <c r="E137" t="s">
        <v>449</v>
      </c>
      <c r="F137" t="s">
        <v>340</v>
      </c>
    </row>
    <row r="138" spans="2:6" x14ac:dyDescent="0.2">
      <c r="B138">
        <v>128</v>
      </c>
      <c r="C138">
        <v>18</v>
      </c>
      <c r="D138" t="s">
        <v>991</v>
      </c>
      <c r="E138" t="s">
        <v>59</v>
      </c>
      <c r="F138" t="s">
        <v>27</v>
      </c>
    </row>
    <row r="139" spans="2:6" x14ac:dyDescent="0.2">
      <c r="B139">
        <v>128</v>
      </c>
      <c r="C139">
        <v>18</v>
      </c>
      <c r="D139" t="s">
        <v>992</v>
      </c>
      <c r="E139" t="s">
        <v>368</v>
      </c>
      <c r="F139" t="s">
        <v>52</v>
      </c>
    </row>
    <row r="140" spans="2:6" x14ac:dyDescent="0.2">
      <c r="B140">
        <v>128</v>
      </c>
      <c r="C140">
        <v>18</v>
      </c>
      <c r="D140" t="s">
        <v>993</v>
      </c>
      <c r="E140" t="s">
        <v>479</v>
      </c>
      <c r="F140" t="s">
        <v>340</v>
      </c>
    </row>
    <row r="141" spans="2:6" x14ac:dyDescent="0.2">
      <c r="B141">
        <v>128</v>
      </c>
      <c r="C141">
        <v>18</v>
      </c>
      <c r="D141" t="s">
        <v>994</v>
      </c>
      <c r="E141" t="s">
        <v>323</v>
      </c>
      <c r="F141" t="s">
        <v>9</v>
      </c>
    </row>
    <row r="142" spans="2:6" x14ac:dyDescent="0.2">
      <c r="B142">
        <v>128</v>
      </c>
      <c r="C142">
        <v>18</v>
      </c>
      <c r="D142" t="s">
        <v>995</v>
      </c>
      <c r="E142" t="s">
        <v>379</v>
      </c>
      <c r="F142" t="s">
        <v>9</v>
      </c>
    </row>
    <row r="143" spans="2:6" x14ac:dyDescent="0.2">
      <c r="B143">
        <v>128</v>
      </c>
      <c r="C143">
        <v>18</v>
      </c>
      <c r="D143" t="s">
        <v>996</v>
      </c>
      <c r="E143" t="s">
        <v>402</v>
      </c>
      <c r="F143" t="s">
        <v>340</v>
      </c>
    </row>
    <row r="144" spans="2:6" x14ac:dyDescent="0.2">
      <c r="B144">
        <v>128</v>
      </c>
      <c r="C144">
        <v>18</v>
      </c>
      <c r="D144" t="s">
        <v>997</v>
      </c>
      <c r="E144" t="s">
        <v>402</v>
      </c>
      <c r="F144" t="s">
        <v>340</v>
      </c>
    </row>
    <row r="145" spans="2:6" x14ac:dyDescent="0.2">
      <c r="B145">
        <v>128</v>
      </c>
      <c r="C145">
        <v>18</v>
      </c>
      <c r="D145" t="s">
        <v>998</v>
      </c>
      <c r="E145" t="s">
        <v>614</v>
      </c>
      <c r="F145" t="s">
        <v>9</v>
      </c>
    </row>
    <row r="146" spans="2:6" x14ac:dyDescent="0.2">
      <c r="B146">
        <v>128</v>
      </c>
      <c r="C146">
        <v>18</v>
      </c>
      <c r="D146" t="s">
        <v>999</v>
      </c>
      <c r="E146" t="s">
        <v>373</v>
      </c>
      <c r="F146" t="s">
        <v>374</v>
      </c>
    </row>
    <row r="147" spans="2:6" x14ac:dyDescent="0.2">
      <c r="B147">
        <v>128</v>
      </c>
      <c r="C147">
        <v>18</v>
      </c>
      <c r="D147" t="s">
        <v>1000</v>
      </c>
      <c r="E147" t="s">
        <v>479</v>
      </c>
      <c r="F147" t="s">
        <v>340</v>
      </c>
    </row>
    <row r="148" spans="2:6" x14ac:dyDescent="0.2">
      <c r="B148">
        <v>128</v>
      </c>
      <c r="C148">
        <v>18</v>
      </c>
      <c r="D148" t="s">
        <v>1001</v>
      </c>
      <c r="E148" t="s">
        <v>439</v>
      </c>
      <c r="F148" t="s">
        <v>340</v>
      </c>
    </row>
    <row r="149" spans="2:6" x14ac:dyDescent="0.2">
      <c r="B149">
        <v>128</v>
      </c>
      <c r="C149">
        <v>18</v>
      </c>
      <c r="D149" t="s">
        <v>1002</v>
      </c>
      <c r="E149" t="s">
        <v>66</v>
      </c>
      <c r="F149" t="s">
        <v>67</v>
      </c>
    </row>
    <row r="150" spans="2:6" x14ac:dyDescent="0.2">
      <c r="B150">
        <v>128</v>
      </c>
      <c r="C150">
        <v>18</v>
      </c>
      <c r="D150" t="s">
        <v>1003</v>
      </c>
      <c r="E150" t="s">
        <v>614</v>
      </c>
      <c r="F150" t="s">
        <v>9</v>
      </c>
    </row>
    <row r="151" spans="2:6" x14ac:dyDescent="0.2">
      <c r="B151">
        <v>128</v>
      </c>
      <c r="C151">
        <v>18</v>
      </c>
      <c r="D151" t="s">
        <v>1004</v>
      </c>
      <c r="E151" t="s">
        <v>723</v>
      </c>
      <c r="F151" t="s">
        <v>724</v>
      </c>
    </row>
    <row r="152" spans="2:6" x14ac:dyDescent="0.2">
      <c r="B152">
        <v>128</v>
      </c>
      <c r="C152">
        <v>18</v>
      </c>
      <c r="D152" t="s">
        <v>1005</v>
      </c>
      <c r="E152" t="s">
        <v>26</v>
      </c>
      <c r="F152" t="s">
        <v>27</v>
      </c>
    </row>
    <row r="153" spans="2:6" x14ac:dyDescent="0.2">
      <c r="B153">
        <v>152</v>
      </c>
      <c r="C153">
        <v>17</v>
      </c>
      <c r="D153" t="s">
        <v>1006</v>
      </c>
      <c r="E153" t="s">
        <v>317</v>
      </c>
      <c r="F153" t="s">
        <v>38</v>
      </c>
    </row>
    <row r="154" spans="2:6" x14ac:dyDescent="0.2">
      <c r="B154">
        <v>152</v>
      </c>
      <c r="C154">
        <v>17</v>
      </c>
      <c r="D154" t="s">
        <v>1007</v>
      </c>
      <c r="E154" t="s">
        <v>490</v>
      </c>
      <c r="F154" t="s">
        <v>62</v>
      </c>
    </row>
    <row r="155" spans="2:6" x14ac:dyDescent="0.2">
      <c r="B155">
        <v>152</v>
      </c>
      <c r="C155">
        <v>17</v>
      </c>
      <c r="D155" t="s">
        <v>1008</v>
      </c>
      <c r="E155" t="s">
        <v>458</v>
      </c>
      <c r="F155" t="s">
        <v>328</v>
      </c>
    </row>
    <row r="156" spans="2:6" x14ac:dyDescent="0.2">
      <c r="B156">
        <v>152</v>
      </c>
      <c r="C156">
        <v>17</v>
      </c>
      <c r="D156" t="s">
        <v>1009</v>
      </c>
      <c r="E156" t="s">
        <v>381</v>
      </c>
      <c r="F156" t="s">
        <v>62</v>
      </c>
    </row>
    <row r="157" spans="2:6" x14ac:dyDescent="0.2">
      <c r="B157">
        <v>152</v>
      </c>
      <c r="C157">
        <v>17</v>
      </c>
      <c r="D157" t="s">
        <v>1010</v>
      </c>
      <c r="E157" t="s">
        <v>513</v>
      </c>
      <c r="F157" t="s">
        <v>62</v>
      </c>
    </row>
    <row r="158" spans="2:6" x14ac:dyDescent="0.2">
      <c r="B158">
        <v>152</v>
      </c>
      <c r="C158">
        <v>17</v>
      </c>
      <c r="D158" t="s">
        <v>1011</v>
      </c>
      <c r="E158" t="s">
        <v>479</v>
      </c>
      <c r="F158" t="s">
        <v>340</v>
      </c>
    </row>
    <row r="159" spans="2:6" x14ac:dyDescent="0.2">
      <c r="B159">
        <v>152</v>
      </c>
      <c r="C159">
        <v>17</v>
      </c>
      <c r="D159" t="s">
        <v>1012</v>
      </c>
      <c r="E159" t="s">
        <v>490</v>
      </c>
      <c r="F159" t="s">
        <v>62</v>
      </c>
    </row>
    <row r="160" spans="2:6" x14ac:dyDescent="0.2">
      <c r="B160">
        <v>152</v>
      </c>
      <c r="C160">
        <v>17</v>
      </c>
      <c r="D160" t="s">
        <v>1013</v>
      </c>
      <c r="E160" t="s">
        <v>66</v>
      </c>
      <c r="F160" t="s">
        <v>67</v>
      </c>
    </row>
    <row r="161" spans="1:7" x14ac:dyDescent="0.2">
      <c r="B161">
        <v>152</v>
      </c>
      <c r="C161">
        <v>17</v>
      </c>
      <c r="D161" t="s">
        <v>1014</v>
      </c>
      <c r="E161" t="s">
        <v>30</v>
      </c>
      <c r="F161" t="s">
        <v>9</v>
      </c>
    </row>
    <row r="162" spans="1:7" x14ac:dyDescent="0.2">
      <c r="B162">
        <v>152</v>
      </c>
      <c r="C162">
        <v>17</v>
      </c>
      <c r="D162" t="s">
        <v>1015</v>
      </c>
      <c r="E162" t="s">
        <v>614</v>
      </c>
      <c r="F162" t="s">
        <v>9</v>
      </c>
    </row>
    <row r="163" spans="1:7" x14ac:dyDescent="0.2">
      <c r="B163">
        <v>152</v>
      </c>
      <c r="C163">
        <v>17</v>
      </c>
      <c r="D163" t="s">
        <v>1016</v>
      </c>
      <c r="E163" t="s">
        <v>75</v>
      </c>
      <c r="F163" t="s">
        <v>20</v>
      </c>
    </row>
    <row r="165" spans="1:7" x14ac:dyDescent="0.2">
      <c r="A165">
        <f>COUNTA(A2:A163)</f>
        <v>65</v>
      </c>
      <c r="C165">
        <f>COUNTA(C2:C163)</f>
        <v>162</v>
      </c>
    </row>
    <row r="166" spans="1:7" x14ac:dyDescent="0.2">
      <c r="C166">
        <f>C165/4</f>
        <v>40.5</v>
      </c>
    </row>
    <row r="167" spans="1:7" x14ac:dyDescent="0.2">
      <c r="F167" t="s">
        <v>306</v>
      </c>
      <c r="G167">
        <f>COUNTIF($F$2:$F$66,F167)</f>
        <v>4</v>
      </c>
    </row>
    <row r="168" spans="1:7" x14ac:dyDescent="0.2">
      <c r="F168" t="s">
        <v>15</v>
      </c>
      <c r="G168">
        <f t="shared" ref="G168:G183" si="0">COUNTIF($F$2:$F$66,F168)</f>
        <v>5</v>
      </c>
    </row>
    <row r="169" spans="1:7" x14ac:dyDescent="0.2">
      <c r="F169" t="s">
        <v>328</v>
      </c>
      <c r="G169">
        <f t="shared" si="0"/>
        <v>5</v>
      </c>
    </row>
    <row r="170" spans="1:7" x14ac:dyDescent="0.2">
      <c r="F170" t="s">
        <v>20</v>
      </c>
      <c r="G170">
        <f t="shared" si="0"/>
        <v>1</v>
      </c>
    </row>
    <row r="171" spans="1:7" x14ac:dyDescent="0.2">
      <c r="F171" t="s">
        <v>67</v>
      </c>
      <c r="G171">
        <f t="shared" si="0"/>
        <v>1</v>
      </c>
    </row>
    <row r="172" spans="1:7" x14ac:dyDescent="0.2">
      <c r="F172" t="s">
        <v>38</v>
      </c>
      <c r="G172">
        <f t="shared" si="0"/>
        <v>1</v>
      </c>
    </row>
    <row r="173" spans="1:7" x14ac:dyDescent="0.2">
      <c r="F173" t="s">
        <v>397</v>
      </c>
      <c r="G173">
        <f t="shared" si="0"/>
        <v>3</v>
      </c>
    </row>
    <row r="174" spans="1:7" x14ac:dyDescent="0.2">
      <c r="F174" t="s">
        <v>27</v>
      </c>
      <c r="G174">
        <f t="shared" si="0"/>
        <v>5</v>
      </c>
    </row>
    <row r="175" spans="1:7" x14ac:dyDescent="0.2">
      <c r="F175" t="s">
        <v>358</v>
      </c>
      <c r="G175">
        <f t="shared" si="0"/>
        <v>4</v>
      </c>
    </row>
    <row r="176" spans="1:7" x14ac:dyDescent="0.2">
      <c r="F176" t="s">
        <v>724</v>
      </c>
      <c r="G176">
        <f t="shared" si="0"/>
        <v>1</v>
      </c>
    </row>
    <row r="177" spans="6:7" x14ac:dyDescent="0.2">
      <c r="F177" t="s">
        <v>52</v>
      </c>
      <c r="G177">
        <f t="shared" si="0"/>
        <v>3</v>
      </c>
    </row>
    <row r="178" spans="6:7" x14ac:dyDescent="0.2">
      <c r="F178" t="s">
        <v>309</v>
      </c>
      <c r="G178">
        <f t="shared" si="0"/>
        <v>1</v>
      </c>
    </row>
    <row r="179" spans="6:7" x14ac:dyDescent="0.2">
      <c r="F179" t="s">
        <v>9</v>
      </c>
      <c r="G179">
        <f t="shared" si="0"/>
        <v>23</v>
      </c>
    </row>
    <row r="180" spans="6:7" x14ac:dyDescent="0.2">
      <c r="F180" t="s">
        <v>340</v>
      </c>
      <c r="G180">
        <f t="shared" si="0"/>
        <v>1</v>
      </c>
    </row>
    <row r="181" spans="6:7" x14ac:dyDescent="0.2">
      <c r="F181" t="s">
        <v>62</v>
      </c>
      <c r="G181">
        <f t="shared" si="0"/>
        <v>3</v>
      </c>
    </row>
    <row r="182" spans="6:7" x14ac:dyDescent="0.2">
      <c r="F182" t="s">
        <v>374</v>
      </c>
      <c r="G182">
        <f t="shared" si="0"/>
        <v>2</v>
      </c>
    </row>
    <row r="183" spans="6:7" x14ac:dyDescent="0.2">
      <c r="F183" t="s">
        <v>410</v>
      </c>
      <c r="G183">
        <f t="shared" si="0"/>
        <v>2</v>
      </c>
    </row>
    <row r="184" spans="6:7" x14ac:dyDescent="0.2">
      <c r="G184">
        <f>SUM(G167:G183)</f>
        <v>65</v>
      </c>
    </row>
  </sheetData>
  <sortState xmlns:xlrd2="http://schemas.microsoft.com/office/spreadsheetml/2017/richdata2" ref="F167:F183">
    <sortCondition ref="F167:F183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81"/>
  <sheetViews>
    <sheetView topLeftCell="A54" workbookViewId="0">
      <selection activeCell="G169" sqref="G169"/>
    </sheetView>
  </sheetViews>
  <sheetFormatPr baseColWidth="10" defaultColWidth="8.83203125" defaultRowHeight="15" x14ac:dyDescent="0.2"/>
  <cols>
    <col min="1" max="1" width="11.1640625" bestFit="1" customWidth="1"/>
    <col min="2" max="2" width="5.33203125" bestFit="1" customWidth="1"/>
    <col min="3" max="3" width="5.83203125" bestFit="1" customWidth="1"/>
    <col min="4" max="4" width="36.33203125" bestFit="1" customWidth="1"/>
    <col min="5" max="5" width="28.83203125" bestFit="1" customWidth="1"/>
    <col min="6" max="6" width="39.33203125" bestFit="1" customWidth="1"/>
    <col min="7" max="7" width="3" bestFit="1" customWidth="1"/>
  </cols>
  <sheetData>
    <row r="1" spans="1: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">
      <c r="A2" t="s">
        <v>6</v>
      </c>
      <c r="B2">
        <v>1</v>
      </c>
      <c r="C2">
        <v>25</v>
      </c>
      <c r="D2" t="s">
        <v>1019</v>
      </c>
      <c r="E2" t="s">
        <v>426</v>
      </c>
      <c r="F2" t="s">
        <v>38</v>
      </c>
    </row>
    <row r="3" spans="1:6" ht="14.25" customHeight="1" x14ac:dyDescent="0.2">
      <c r="A3" t="s">
        <v>12</v>
      </c>
      <c r="B3">
        <v>1</v>
      </c>
      <c r="C3">
        <v>25</v>
      </c>
      <c r="D3" t="s">
        <v>1017</v>
      </c>
      <c r="E3" t="s">
        <v>327</v>
      </c>
      <c r="F3" t="s">
        <v>328</v>
      </c>
    </row>
    <row r="4" spans="1:6" x14ac:dyDescent="0.2">
      <c r="A4" t="s">
        <v>10</v>
      </c>
      <c r="B4">
        <v>1</v>
      </c>
      <c r="C4">
        <v>25</v>
      </c>
      <c r="D4" t="s">
        <v>1018</v>
      </c>
      <c r="E4" t="s">
        <v>26</v>
      </c>
      <c r="F4" t="s">
        <v>27</v>
      </c>
    </row>
    <row r="5" spans="1:6" x14ac:dyDescent="0.2">
      <c r="A5" t="s">
        <v>1436</v>
      </c>
      <c r="B5">
        <v>4</v>
      </c>
      <c r="C5">
        <v>25</v>
      </c>
      <c r="D5" t="s">
        <v>1020</v>
      </c>
      <c r="E5" t="s">
        <v>368</v>
      </c>
      <c r="F5" t="s">
        <v>52</v>
      </c>
    </row>
    <row r="6" spans="1:6" x14ac:dyDescent="0.2">
      <c r="A6" t="s">
        <v>1436</v>
      </c>
      <c r="B6">
        <v>5</v>
      </c>
      <c r="C6">
        <v>24</v>
      </c>
      <c r="D6" t="s">
        <v>1021</v>
      </c>
      <c r="E6" t="s">
        <v>614</v>
      </c>
      <c r="F6" t="s">
        <v>9</v>
      </c>
    </row>
    <row r="7" spans="1:6" x14ac:dyDescent="0.2">
      <c r="A7" t="s">
        <v>1436</v>
      </c>
      <c r="B7">
        <v>5</v>
      </c>
      <c r="C7">
        <v>24</v>
      </c>
      <c r="D7" t="s">
        <v>1022</v>
      </c>
      <c r="E7" t="s">
        <v>723</v>
      </c>
      <c r="F7" t="s">
        <v>724</v>
      </c>
    </row>
    <row r="8" spans="1:6" x14ac:dyDescent="0.2">
      <c r="A8" t="s">
        <v>1436</v>
      </c>
      <c r="B8">
        <v>5</v>
      </c>
      <c r="C8">
        <v>24</v>
      </c>
      <c r="D8" t="s">
        <v>1023</v>
      </c>
      <c r="E8" t="s">
        <v>483</v>
      </c>
      <c r="F8" t="s">
        <v>306</v>
      </c>
    </row>
    <row r="9" spans="1:6" x14ac:dyDescent="0.2">
      <c r="A9" t="s">
        <v>1436</v>
      </c>
      <c r="B9">
        <v>5</v>
      </c>
      <c r="C9">
        <v>24</v>
      </c>
      <c r="D9" t="s">
        <v>1024</v>
      </c>
      <c r="E9" t="s">
        <v>384</v>
      </c>
      <c r="F9" t="s">
        <v>309</v>
      </c>
    </row>
    <row r="10" spans="1:6" x14ac:dyDescent="0.2">
      <c r="A10" t="s">
        <v>1436</v>
      </c>
      <c r="B10">
        <v>5</v>
      </c>
      <c r="C10">
        <v>24</v>
      </c>
      <c r="D10" t="s">
        <v>1025</v>
      </c>
      <c r="E10" t="s">
        <v>384</v>
      </c>
      <c r="F10" t="s">
        <v>309</v>
      </c>
    </row>
    <row r="11" spans="1:6" x14ac:dyDescent="0.2">
      <c r="A11" t="s">
        <v>1436</v>
      </c>
      <c r="B11">
        <v>5</v>
      </c>
      <c r="C11">
        <v>24</v>
      </c>
      <c r="D11" t="s">
        <v>1026</v>
      </c>
      <c r="E11" t="s">
        <v>384</v>
      </c>
      <c r="F11" t="s">
        <v>309</v>
      </c>
    </row>
    <row r="12" spans="1:6" x14ac:dyDescent="0.2">
      <c r="A12" t="s">
        <v>1436</v>
      </c>
      <c r="B12">
        <v>5</v>
      </c>
      <c r="C12">
        <v>24</v>
      </c>
      <c r="D12" t="s">
        <v>1027</v>
      </c>
      <c r="E12" t="s">
        <v>51</v>
      </c>
      <c r="F12" t="s">
        <v>52</v>
      </c>
    </row>
    <row r="13" spans="1:6" x14ac:dyDescent="0.2">
      <c r="A13" t="s">
        <v>1436</v>
      </c>
      <c r="B13">
        <v>5</v>
      </c>
      <c r="C13">
        <v>24</v>
      </c>
      <c r="D13" t="s">
        <v>1028</v>
      </c>
      <c r="E13" t="s">
        <v>308</v>
      </c>
      <c r="F13" t="s">
        <v>309</v>
      </c>
    </row>
    <row r="14" spans="1:6" x14ac:dyDescent="0.2">
      <c r="A14" t="s">
        <v>1436</v>
      </c>
      <c r="B14">
        <v>5</v>
      </c>
      <c r="C14">
        <v>24</v>
      </c>
      <c r="D14" t="s">
        <v>1025</v>
      </c>
      <c r="E14" t="s">
        <v>35</v>
      </c>
      <c r="F14" t="s">
        <v>9</v>
      </c>
    </row>
    <row r="15" spans="1:6" x14ac:dyDescent="0.2">
      <c r="A15" t="s">
        <v>1436</v>
      </c>
      <c r="B15">
        <v>14</v>
      </c>
      <c r="C15">
        <v>23</v>
      </c>
      <c r="D15" t="s">
        <v>1029</v>
      </c>
      <c r="E15" t="s">
        <v>95</v>
      </c>
      <c r="F15" t="s">
        <v>9</v>
      </c>
    </row>
    <row r="16" spans="1:6" x14ac:dyDescent="0.2">
      <c r="A16" t="s">
        <v>1436</v>
      </c>
      <c r="B16">
        <v>14</v>
      </c>
      <c r="C16">
        <v>23</v>
      </c>
      <c r="D16" t="s">
        <v>1030</v>
      </c>
      <c r="E16" t="s">
        <v>44</v>
      </c>
      <c r="F16" t="s">
        <v>9</v>
      </c>
    </row>
    <row r="17" spans="1:6" x14ac:dyDescent="0.2">
      <c r="A17" t="s">
        <v>1436</v>
      </c>
      <c r="B17">
        <v>14</v>
      </c>
      <c r="C17">
        <v>23</v>
      </c>
      <c r="D17" t="s">
        <v>1031</v>
      </c>
      <c r="E17" t="s">
        <v>51</v>
      </c>
      <c r="F17" t="s">
        <v>52</v>
      </c>
    </row>
    <row r="18" spans="1:6" x14ac:dyDescent="0.2">
      <c r="A18" t="s">
        <v>1436</v>
      </c>
      <c r="B18">
        <v>14</v>
      </c>
      <c r="C18">
        <v>23</v>
      </c>
      <c r="D18" t="s">
        <v>1032</v>
      </c>
      <c r="E18" t="s">
        <v>95</v>
      </c>
      <c r="F18" t="s">
        <v>9</v>
      </c>
    </row>
    <row r="19" spans="1:6" x14ac:dyDescent="0.2">
      <c r="A19" t="s">
        <v>1436</v>
      </c>
      <c r="B19">
        <v>14</v>
      </c>
      <c r="C19">
        <v>23</v>
      </c>
      <c r="D19" t="s">
        <v>1033</v>
      </c>
      <c r="E19" t="s">
        <v>399</v>
      </c>
      <c r="F19" t="s">
        <v>52</v>
      </c>
    </row>
    <row r="20" spans="1:6" x14ac:dyDescent="0.2">
      <c r="A20" t="s">
        <v>1436</v>
      </c>
      <c r="B20">
        <v>14</v>
      </c>
      <c r="C20">
        <v>23</v>
      </c>
      <c r="D20" t="s">
        <v>1034</v>
      </c>
      <c r="E20" t="s">
        <v>399</v>
      </c>
      <c r="F20" t="s">
        <v>52</v>
      </c>
    </row>
    <row r="21" spans="1:6" x14ac:dyDescent="0.2">
      <c r="A21" t="s">
        <v>1436</v>
      </c>
      <c r="B21">
        <v>14</v>
      </c>
      <c r="C21">
        <v>23</v>
      </c>
      <c r="D21" t="s">
        <v>1035</v>
      </c>
      <c r="E21" t="s">
        <v>61</v>
      </c>
      <c r="F21" t="s">
        <v>62</v>
      </c>
    </row>
    <row r="22" spans="1:6" x14ac:dyDescent="0.2">
      <c r="A22" t="s">
        <v>1436</v>
      </c>
      <c r="B22">
        <v>14</v>
      </c>
      <c r="C22">
        <v>23</v>
      </c>
      <c r="D22" t="s">
        <v>1036</v>
      </c>
      <c r="E22" t="s">
        <v>723</v>
      </c>
      <c r="F22" t="s">
        <v>724</v>
      </c>
    </row>
    <row r="23" spans="1:6" x14ac:dyDescent="0.2">
      <c r="A23" t="s">
        <v>1436</v>
      </c>
      <c r="B23">
        <v>14</v>
      </c>
      <c r="C23">
        <v>23</v>
      </c>
      <c r="D23" t="s">
        <v>1037</v>
      </c>
      <c r="E23" t="s">
        <v>402</v>
      </c>
      <c r="F23" t="s">
        <v>340</v>
      </c>
    </row>
    <row r="24" spans="1:6" x14ac:dyDescent="0.2">
      <c r="A24" t="s">
        <v>1436</v>
      </c>
      <c r="B24">
        <v>14</v>
      </c>
      <c r="C24">
        <v>23</v>
      </c>
      <c r="D24" t="s">
        <v>1038</v>
      </c>
      <c r="E24" t="s">
        <v>368</v>
      </c>
      <c r="F24" t="s">
        <v>52</v>
      </c>
    </row>
    <row r="25" spans="1:6" x14ac:dyDescent="0.2">
      <c r="A25" t="s">
        <v>1436</v>
      </c>
      <c r="B25">
        <v>14</v>
      </c>
      <c r="C25">
        <v>23</v>
      </c>
      <c r="D25" t="s">
        <v>1039</v>
      </c>
      <c r="E25" t="s">
        <v>323</v>
      </c>
      <c r="F25" t="s">
        <v>9</v>
      </c>
    </row>
    <row r="26" spans="1:6" x14ac:dyDescent="0.2">
      <c r="A26" t="s">
        <v>1436</v>
      </c>
      <c r="B26">
        <v>14</v>
      </c>
      <c r="C26">
        <v>23</v>
      </c>
      <c r="D26" t="s">
        <v>1040</v>
      </c>
      <c r="E26" t="s">
        <v>308</v>
      </c>
      <c r="F26" t="s">
        <v>309</v>
      </c>
    </row>
    <row r="27" spans="1:6" x14ac:dyDescent="0.2">
      <c r="A27" t="s">
        <v>1436</v>
      </c>
      <c r="B27">
        <v>14</v>
      </c>
      <c r="C27">
        <v>23</v>
      </c>
      <c r="D27" t="s">
        <v>1041</v>
      </c>
      <c r="E27" t="s">
        <v>61</v>
      </c>
      <c r="F27" t="s">
        <v>62</v>
      </c>
    </row>
    <row r="28" spans="1:6" x14ac:dyDescent="0.2">
      <c r="A28" t="s">
        <v>1436</v>
      </c>
      <c r="B28">
        <v>14</v>
      </c>
      <c r="C28">
        <v>23</v>
      </c>
      <c r="D28" t="s">
        <v>1042</v>
      </c>
      <c r="E28" t="s">
        <v>323</v>
      </c>
      <c r="F28" t="s">
        <v>9</v>
      </c>
    </row>
    <row r="29" spans="1:6" x14ac:dyDescent="0.2">
      <c r="A29" t="s">
        <v>1436</v>
      </c>
      <c r="B29">
        <v>14</v>
      </c>
      <c r="C29">
        <v>23</v>
      </c>
      <c r="D29" t="s">
        <v>1043</v>
      </c>
      <c r="E29" t="s">
        <v>771</v>
      </c>
      <c r="F29" t="s">
        <v>328</v>
      </c>
    </row>
    <row r="30" spans="1:6" x14ac:dyDescent="0.2">
      <c r="A30" t="s">
        <v>1436</v>
      </c>
      <c r="B30">
        <v>14</v>
      </c>
      <c r="C30">
        <v>23</v>
      </c>
      <c r="D30" t="s">
        <v>1044</v>
      </c>
      <c r="E30" t="s">
        <v>30</v>
      </c>
      <c r="F30" t="s">
        <v>9</v>
      </c>
    </row>
    <row r="31" spans="1:6" x14ac:dyDescent="0.2">
      <c r="A31" t="s">
        <v>1436</v>
      </c>
      <c r="B31">
        <v>14</v>
      </c>
      <c r="C31">
        <v>23</v>
      </c>
      <c r="D31" t="s">
        <v>1045</v>
      </c>
      <c r="E31" t="s">
        <v>26</v>
      </c>
      <c r="F31" t="s">
        <v>27</v>
      </c>
    </row>
    <row r="32" spans="1:6" x14ac:dyDescent="0.2">
      <c r="A32" t="s">
        <v>1436</v>
      </c>
      <c r="B32">
        <v>14</v>
      </c>
      <c r="C32">
        <v>23</v>
      </c>
      <c r="D32" t="s">
        <v>1046</v>
      </c>
      <c r="E32" t="s">
        <v>26</v>
      </c>
      <c r="F32" t="s">
        <v>27</v>
      </c>
    </row>
    <row r="33" spans="1:6" x14ac:dyDescent="0.2">
      <c r="A33" t="s">
        <v>1436</v>
      </c>
      <c r="B33">
        <v>14</v>
      </c>
      <c r="C33">
        <v>23</v>
      </c>
      <c r="D33" t="s">
        <v>1047</v>
      </c>
      <c r="E33" t="s">
        <v>381</v>
      </c>
      <c r="F33" t="s">
        <v>62</v>
      </c>
    </row>
    <row r="34" spans="1:6" x14ac:dyDescent="0.2">
      <c r="A34" t="s">
        <v>1436</v>
      </c>
      <c r="B34">
        <v>14</v>
      </c>
      <c r="C34">
        <v>23</v>
      </c>
      <c r="D34" t="s">
        <v>1048</v>
      </c>
      <c r="E34" t="s">
        <v>349</v>
      </c>
      <c r="F34" t="s">
        <v>62</v>
      </c>
    </row>
    <row r="35" spans="1:6" x14ac:dyDescent="0.2">
      <c r="A35" t="s">
        <v>1436</v>
      </c>
      <c r="B35">
        <v>14</v>
      </c>
      <c r="C35">
        <v>23</v>
      </c>
      <c r="D35" t="s">
        <v>1049</v>
      </c>
      <c r="E35" t="s">
        <v>771</v>
      </c>
      <c r="F35" t="s">
        <v>328</v>
      </c>
    </row>
    <row r="36" spans="1:6" x14ac:dyDescent="0.2">
      <c r="A36" t="s">
        <v>1436</v>
      </c>
      <c r="B36">
        <v>35</v>
      </c>
      <c r="C36">
        <v>22</v>
      </c>
      <c r="D36" t="s">
        <v>1050</v>
      </c>
      <c r="E36" t="s">
        <v>614</v>
      </c>
      <c r="F36" t="s">
        <v>9</v>
      </c>
    </row>
    <row r="37" spans="1:6" x14ac:dyDescent="0.2">
      <c r="A37" t="s">
        <v>1436</v>
      </c>
      <c r="B37">
        <v>35</v>
      </c>
      <c r="C37">
        <v>22</v>
      </c>
      <c r="D37" t="s">
        <v>1051</v>
      </c>
      <c r="E37" t="s">
        <v>33</v>
      </c>
      <c r="F37" t="s">
        <v>9</v>
      </c>
    </row>
    <row r="38" spans="1:6" x14ac:dyDescent="0.2">
      <c r="A38" t="s">
        <v>1436</v>
      </c>
      <c r="B38">
        <v>35</v>
      </c>
      <c r="C38">
        <v>22</v>
      </c>
      <c r="D38" t="s">
        <v>1052</v>
      </c>
      <c r="E38" t="s">
        <v>498</v>
      </c>
      <c r="F38" t="s">
        <v>306</v>
      </c>
    </row>
    <row r="39" spans="1:6" x14ac:dyDescent="0.2">
      <c r="A39" t="s">
        <v>1436</v>
      </c>
      <c r="B39">
        <v>35</v>
      </c>
      <c r="C39">
        <v>22</v>
      </c>
      <c r="D39" t="s">
        <v>1053</v>
      </c>
      <c r="E39" t="s">
        <v>723</v>
      </c>
      <c r="F39" t="s">
        <v>724</v>
      </c>
    </row>
    <row r="40" spans="1:6" x14ac:dyDescent="0.2">
      <c r="A40" t="s">
        <v>1436</v>
      </c>
      <c r="B40">
        <v>35</v>
      </c>
      <c r="C40">
        <v>22</v>
      </c>
      <c r="D40" t="s">
        <v>1054</v>
      </c>
      <c r="E40" t="s">
        <v>402</v>
      </c>
      <c r="F40" t="s">
        <v>340</v>
      </c>
    </row>
    <row r="41" spans="1:6" x14ac:dyDescent="0.2">
      <c r="A41" t="s">
        <v>1436</v>
      </c>
      <c r="B41">
        <v>35</v>
      </c>
      <c r="C41">
        <v>22</v>
      </c>
      <c r="D41" t="s">
        <v>1055</v>
      </c>
      <c r="E41" t="s">
        <v>308</v>
      </c>
      <c r="F41" t="s">
        <v>309</v>
      </c>
    </row>
    <row r="42" spans="1:6" x14ac:dyDescent="0.2">
      <c r="A42" t="s">
        <v>1436</v>
      </c>
      <c r="B42">
        <v>35</v>
      </c>
      <c r="C42">
        <v>22</v>
      </c>
      <c r="D42" t="s">
        <v>1056</v>
      </c>
      <c r="E42" t="s">
        <v>771</v>
      </c>
      <c r="F42" t="s">
        <v>328</v>
      </c>
    </row>
    <row r="43" spans="1:6" x14ac:dyDescent="0.2">
      <c r="A43" t="s">
        <v>1436</v>
      </c>
      <c r="B43">
        <v>35</v>
      </c>
      <c r="C43">
        <v>22</v>
      </c>
      <c r="D43" t="s">
        <v>100</v>
      </c>
      <c r="E43" t="s">
        <v>384</v>
      </c>
      <c r="F43" t="s">
        <v>309</v>
      </c>
    </row>
    <row r="44" spans="1:6" x14ac:dyDescent="0.2">
      <c r="A44" t="s">
        <v>1436</v>
      </c>
      <c r="B44">
        <v>35</v>
      </c>
      <c r="C44">
        <v>22</v>
      </c>
      <c r="D44" t="s">
        <v>1057</v>
      </c>
      <c r="E44" t="s">
        <v>305</v>
      </c>
      <c r="F44" t="s">
        <v>306</v>
      </c>
    </row>
    <row r="45" spans="1:6" x14ac:dyDescent="0.2">
      <c r="A45" t="s">
        <v>1436</v>
      </c>
      <c r="B45">
        <v>35</v>
      </c>
      <c r="C45">
        <v>22</v>
      </c>
      <c r="D45" t="s">
        <v>1058</v>
      </c>
      <c r="E45" t="s">
        <v>33</v>
      </c>
      <c r="F45" t="s">
        <v>9</v>
      </c>
    </row>
    <row r="46" spans="1:6" x14ac:dyDescent="0.2">
      <c r="A46" t="s">
        <v>1436</v>
      </c>
      <c r="B46">
        <v>35</v>
      </c>
      <c r="C46">
        <v>22</v>
      </c>
      <c r="D46" t="s">
        <v>1059</v>
      </c>
      <c r="E46" t="s">
        <v>483</v>
      </c>
      <c r="F46" t="s">
        <v>306</v>
      </c>
    </row>
    <row r="47" spans="1:6" x14ac:dyDescent="0.2">
      <c r="A47" t="s">
        <v>1436</v>
      </c>
      <c r="B47">
        <v>35</v>
      </c>
      <c r="C47">
        <v>22</v>
      </c>
      <c r="D47" t="s">
        <v>1060</v>
      </c>
      <c r="E47" t="s">
        <v>426</v>
      </c>
      <c r="F47" t="s">
        <v>38</v>
      </c>
    </row>
    <row r="48" spans="1:6" x14ac:dyDescent="0.2">
      <c r="A48" t="s">
        <v>1436</v>
      </c>
      <c r="B48">
        <v>35</v>
      </c>
      <c r="C48">
        <v>22</v>
      </c>
      <c r="D48" t="s">
        <v>1061</v>
      </c>
      <c r="E48" t="s">
        <v>368</v>
      </c>
      <c r="F48" t="s">
        <v>52</v>
      </c>
    </row>
    <row r="49" spans="1:6" x14ac:dyDescent="0.2">
      <c r="A49" t="s">
        <v>1436</v>
      </c>
      <c r="B49">
        <v>35</v>
      </c>
      <c r="C49">
        <v>22</v>
      </c>
      <c r="D49" t="s">
        <v>1062</v>
      </c>
      <c r="E49" t="s">
        <v>8</v>
      </c>
      <c r="F49" t="s">
        <v>9</v>
      </c>
    </row>
    <row r="50" spans="1:6" x14ac:dyDescent="0.2">
      <c r="A50" t="s">
        <v>1436</v>
      </c>
      <c r="B50">
        <v>35</v>
      </c>
      <c r="C50">
        <v>22</v>
      </c>
      <c r="D50" t="s">
        <v>1063</v>
      </c>
      <c r="E50" t="s">
        <v>35</v>
      </c>
      <c r="F50" t="s">
        <v>9</v>
      </c>
    </row>
    <row r="51" spans="1:6" x14ac:dyDescent="0.2">
      <c r="A51" t="s">
        <v>1436</v>
      </c>
      <c r="B51">
        <v>35</v>
      </c>
      <c r="C51">
        <v>22</v>
      </c>
      <c r="D51" t="s">
        <v>1064</v>
      </c>
      <c r="E51" t="s">
        <v>342</v>
      </c>
      <c r="F51" t="s">
        <v>62</v>
      </c>
    </row>
    <row r="52" spans="1:6" x14ac:dyDescent="0.2">
      <c r="A52" t="s">
        <v>1436</v>
      </c>
      <c r="B52">
        <v>35</v>
      </c>
      <c r="C52">
        <v>22</v>
      </c>
      <c r="D52" t="s">
        <v>1065</v>
      </c>
      <c r="E52" t="s">
        <v>44</v>
      </c>
      <c r="F52" t="s">
        <v>9</v>
      </c>
    </row>
    <row r="53" spans="1:6" x14ac:dyDescent="0.2">
      <c r="A53" t="s">
        <v>1436</v>
      </c>
      <c r="B53">
        <v>35</v>
      </c>
      <c r="C53">
        <v>22</v>
      </c>
      <c r="D53" t="s">
        <v>1066</v>
      </c>
      <c r="E53" t="s">
        <v>519</v>
      </c>
      <c r="F53" t="s">
        <v>397</v>
      </c>
    </row>
    <row r="54" spans="1:6" x14ac:dyDescent="0.2">
      <c r="A54" t="s">
        <v>1436</v>
      </c>
      <c r="B54">
        <v>35</v>
      </c>
      <c r="C54">
        <v>22</v>
      </c>
      <c r="D54" t="s">
        <v>1067</v>
      </c>
      <c r="E54" t="s">
        <v>614</v>
      </c>
      <c r="F54" t="s">
        <v>9</v>
      </c>
    </row>
    <row r="55" spans="1:6" x14ac:dyDescent="0.2">
      <c r="A55" t="s">
        <v>1436</v>
      </c>
      <c r="B55">
        <v>35</v>
      </c>
      <c r="C55">
        <v>22</v>
      </c>
      <c r="D55" t="s">
        <v>1068</v>
      </c>
      <c r="E55" t="s">
        <v>22</v>
      </c>
      <c r="F55" t="s">
        <v>15</v>
      </c>
    </row>
    <row r="56" spans="1:6" x14ac:dyDescent="0.2">
      <c r="A56" t="s">
        <v>1436</v>
      </c>
      <c r="B56">
        <v>35</v>
      </c>
      <c r="C56">
        <v>22</v>
      </c>
      <c r="D56" t="s">
        <v>1069</v>
      </c>
      <c r="E56" t="s">
        <v>349</v>
      </c>
      <c r="F56" t="s">
        <v>62</v>
      </c>
    </row>
    <row r="57" spans="1:6" x14ac:dyDescent="0.2">
      <c r="A57" t="s">
        <v>1436</v>
      </c>
      <c r="B57">
        <v>35</v>
      </c>
      <c r="C57">
        <v>22</v>
      </c>
      <c r="D57" t="s">
        <v>1070</v>
      </c>
      <c r="E57" t="s">
        <v>342</v>
      </c>
      <c r="F57" t="s">
        <v>62</v>
      </c>
    </row>
    <row r="58" spans="1:6" x14ac:dyDescent="0.2">
      <c r="B58">
        <v>57</v>
      </c>
      <c r="C58">
        <v>21</v>
      </c>
      <c r="D58" t="s">
        <v>1071</v>
      </c>
      <c r="E58" t="s">
        <v>490</v>
      </c>
      <c r="F58" t="s">
        <v>62</v>
      </c>
    </row>
    <row r="59" spans="1:6" x14ac:dyDescent="0.2">
      <c r="B59">
        <v>57</v>
      </c>
      <c r="C59">
        <v>21</v>
      </c>
      <c r="D59" t="s">
        <v>1072</v>
      </c>
      <c r="E59" t="s">
        <v>8</v>
      </c>
      <c r="F59" t="s">
        <v>9</v>
      </c>
    </row>
    <row r="60" spans="1:6" x14ac:dyDescent="0.2">
      <c r="B60">
        <v>57</v>
      </c>
      <c r="C60">
        <v>21</v>
      </c>
      <c r="D60" t="s">
        <v>1073</v>
      </c>
      <c r="E60" t="s">
        <v>83</v>
      </c>
      <c r="F60" t="s">
        <v>9</v>
      </c>
    </row>
    <row r="61" spans="1:6" x14ac:dyDescent="0.2">
      <c r="B61">
        <v>57</v>
      </c>
      <c r="C61">
        <v>21</v>
      </c>
      <c r="D61" t="s">
        <v>1074</v>
      </c>
      <c r="E61" t="s">
        <v>368</v>
      </c>
      <c r="F61" t="s">
        <v>52</v>
      </c>
    </row>
    <row r="62" spans="1:6" x14ac:dyDescent="0.2">
      <c r="B62">
        <v>57</v>
      </c>
      <c r="C62">
        <v>21</v>
      </c>
      <c r="D62" t="s">
        <v>1075</v>
      </c>
      <c r="E62" t="s">
        <v>308</v>
      </c>
      <c r="F62" t="s">
        <v>309</v>
      </c>
    </row>
    <row r="63" spans="1:6" x14ac:dyDescent="0.2">
      <c r="B63">
        <v>57</v>
      </c>
      <c r="C63">
        <v>21</v>
      </c>
      <c r="D63" t="s">
        <v>1076</v>
      </c>
      <c r="E63" t="s">
        <v>353</v>
      </c>
      <c r="F63" t="s">
        <v>328</v>
      </c>
    </row>
    <row r="64" spans="1:6" x14ac:dyDescent="0.2">
      <c r="B64">
        <v>57</v>
      </c>
      <c r="C64">
        <v>21</v>
      </c>
      <c r="D64" t="s">
        <v>1077</v>
      </c>
      <c r="E64" t="s">
        <v>51</v>
      </c>
      <c r="F64" t="s">
        <v>52</v>
      </c>
    </row>
    <row r="65" spans="2:6" x14ac:dyDescent="0.2">
      <c r="B65">
        <v>57</v>
      </c>
      <c r="C65">
        <v>21</v>
      </c>
      <c r="D65" t="s">
        <v>1078</v>
      </c>
      <c r="E65" t="s">
        <v>317</v>
      </c>
      <c r="F65" t="s">
        <v>38</v>
      </c>
    </row>
    <row r="66" spans="2:6" x14ac:dyDescent="0.2">
      <c r="B66">
        <v>57</v>
      </c>
      <c r="C66">
        <v>21</v>
      </c>
      <c r="D66" t="s">
        <v>1079</v>
      </c>
      <c r="E66" t="s">
        <v>321</v>
      </c>
      <c r="F66" t="s">
        <v>9</v>
      </c>
    </row>
    <row r="67" spans="2:6" x14ac:dyDescent="0.2">
      <c r="B67">
        <v>57</v>
      </c>
      <c r="C67">
        <v>21</v>
      </c>
      <c r="D67" t="s">
        <v>1080</v>
      </c>
      <c r="E67" t="s">
        <v>349</v>
      </c>
      <c r="F67" t="s">
        <v>62</v>
      </c>
    </row>
    <row r="68" spans="2:6" x14ac:dyDescent="0.2">
      <c r="B68">
        <v>57</v>
      </c>
      <c r="C68">
        <v>21</v>
      </c>
      <c r="D68" t="s">
        <v>1081</v>
      </c>
      <c r="E68" t="s">
        <v>347</v>
      </c>
      <c r="F68" t="s">
        <v>9</v>
      </c>
    </row>
    <row r="69" spans="2:6" x14ac:dyDescent="0.2">
      <c r="B69">
        <v>57</v>
      </c>
      <c r="C69">
        <v>21</v>
      </c>
      <c r="D69" t="s">
        <v>1082</v>
      </c>
      <c r="E69" t="s">
        <v>26</v>
      </c>
      <c r="F69" t="s">
        <v>27</v>
      </c>
    </row>
    <row r="70" spans="2:6" x14ac:dyDescent="0.2">
      <c r="B70">
        <v>57</v>
      </c>
      <c r="C70">
        <v>21</v>
      </c>
      <c r="D70" t="s">
        <v>1083</v>
      </c>
      <c r="E70" t="s">
        <v>458</v>
      </c>
      <c r="F70" t="s">
        <v>328</v>
      </c>
    </row>
    <row r="71" spans="2:6" x14ac:dyDescent="0.2">
      <c r="B71">
        <v>57</v>
      </c>
      <c r="C71">
        <v>21</v>
      </c>
      <c r="D71" t="s">
        <v>1084</v>
      </c>
      <c r="E71" t="s">
        <v>435</v>
      </c>
      <c r="F71" t="s">
        <v>15</v>
      </c>
    </row>
    <row r="72" spans="2:6" x14ac:dyDescent="0.2">
      <c r="B72">
        <v>57</v>
      </c>
      <c r="C72">
        <v>21</v>
      </c>
      <c r="D72" t="s">
        <v>1085</v>
      </c>
      <c r="E72" t="s">
        <v>305</v>
      </c>
      <c r="F72" t="s">
        <v>306</v>
      </c>
    </row>
    <row r="73" spans="2:6" x14ac:dyDescent="0.2">
      <c r="B73">
        <v>57</v>
      </c>
      <c r="C73">
        <v>21</v>
      </c>
      <c r="D73" t="s">
        <v>1086</v>
      </c>
      <c r="E73" t="s">
        <v>614</v>
      </c>
      <c r="F73" t="s">
        <v>9</v>
      </c>
    </row>
    <row r="74" spans="2:6" x14ac:dyDescent="0.2">
      <c r="B74">
        <v>57</v>
      </c>
      <c r="C74">
        <v>21</v>
      </c>
      <c r="D74" t="s">
        <v>1087</v>
      </c>
      <c r="E74" t="s">
        <v>473</v>
      </c>
      <c r="F74" t="s">
        <v>38</v>
      </c>
    </row>
    <row r="75" spans="2:6" x14ac:dyDescent="0.2">
      <c r="B75">
        <v>57</v>
      </c>
      <c r="C75">
        <v>21</v>
      </c>
      <c r="D75" t="s">
        <v>1088</v>
      </c>
      <c r="E75" t="s">
        <v>323</v>
      </c>
      <c r="F75" t="s">
        <v>9</v>
      </c>
    </row>
    <row r="76" spans="2:6" x14ac:dyDescent="0.2">
      <c r="B76">
        <v>57</v>
      </c>
      <c r="C76">
        <v>21</v>
      </c>
      <c r="D76" t="s">
        <v>1089</v>
      </c>
      <c r="E76" t="s">
        <v>426</v>
      </c>
      <c r="F76" t="s">
        <v>38</v>
      </c>
    </row>
    <row r="77" spans="2:6" x14ac:dyDescent="0.2">
      <c r="B77">
        <v>57</v>
      </c>
      <c r="C77">
        <v>21</v>
      </c>
      <c r="D77" t="s">
        <v>1090</v>
      </c>
      <c r="E77" t="s">
        <v>498</v>
      </c>
      <c r="F77" t="s">
        <v>306</v>
      </c>
    </row>
    <row r="78" spans="2:6" x14ac:dyDescent="0.2">
      <c r="B78">
        <v>57</v>
      </c>
      <c r="C78">
        <v>21</v>
      </c>
      <c r="D78" t="s">
        <v>1091</v>
      </c>
      <c r="E78" t="s">
        <v>8</v>
      </c>
      <c r="F78" t="s">
        <v>9</v>
      </c>
    </row>
    <row r="79" spans="2:6" x14ac:dyDescent="0.2">
      <c r="B79">
        <v>57</v>
      </c>
      <c r="C79">
        <v>21</v>
      </c>
      <c r="D79" t="s">
        <v>1092</v>
      </c>
      <c r="E79" t="s">
        <v>349</v>
      </c>
      <c r="F79" t="s">
        <v>62</v>
      </c>
    </row>
    <row r="80" spans="2:6" x14ac:dyDescent="0.2">
      <c r="B80">
        <v>79</v>
      </c>
      <c r="C80">
        <v>20</v>
      </c>
      <c r="D80" t="s">
        <v>1093</v>
      </c>
      <c r="E80" t="s">
        <v>424</v>
      </c>
      <c r="F80" t="s">
        <v>309</v>
      </c>
    </row>
    <row r="81" spans="2:6" x14ac:dyDescent="0.2">
      <c r="B81">
        <v>79</v>
      </c>
      <c r="C81">
        <v>20</v>
      </c>
      <c r="D81" t="s">
        <v>1094</v>
      </c>
      <c r="E81" t="s">
        <v>83</v>
      </c>
      <c r="F81" t="s">
        <v>9</v>
      </c>
    </row>
    <row r="82" spans="2:6" x14ac:dyDescent="0.2">
      <c r="B82">
        <v>79</v>
      </c>
      <c r="C82">
        <v>20</v>
      </c>
      <c r="D82" t="s">
        <v>1095</v>
      </c>
      <c r="E82" t="s">
        <v>377</v>
      </c>
      <c r="F82" t="s">
        <v>358</v>
      </c>
    </row>
    <row r="83" spans="2:6" x14ac:dyDescent="0.2">
      <c r="B83">
        <v>79</v>
      </c>
      <c r="C83">
        <v>20</v>
      </c>
      <c r="D83" t="s">
        <v>1096</v>
      </c>
      <c r="E83" t="s">
        <v>723</v>
      </c>
      <c r="F83" t="s">
        <v>724</v>
      </c>
    </row>
    <row r="84" spans="2:6" x14ac:dyDescent="0.2">
      <c r="B84">
        <v>79</v>
      </c>
      <c r="C84">
        <v>20</v>
      </c>
      <c r="D84" t="s">
        <v>1097</v>
      </c>
      <c r="E84" t="s">
        <v>33</v>
      </c>
      <c r="F84" t="s">
        <v>9</v>
      </c>
    </row>
    <row r="85" spans="2:6" x14ac:dyDescent="0.2">
      <c r="B85">
        <v>79</v>
      </c>
      <c r="C85">
        <v>20</v>
      </c>
      <c r="D85" t="s">
        <v>1098</v>
      </c>
      <c r="E85" t="s">
        <v>519</v>
      </c>
      <c r="F85" t="s">
        <v>397</v>
      </c>
    </row>
    <row r="86" spans="2:6" x14ac:dyDescent="0.2">
      <c r="B86">
        <v>79</v>
      </c>
      <c r="C86">
        <v>20</v>
      </c>
      <c r="D86" t="s">
        <v>1099</v>
      </c>
      <c r="E86" t="s">
        <v>519</v>
      </c>
      <c r="F86" t="s">
        <v>397</v>
      </c>
    </row>
    <row r="87" spans="2:6" x14ac:dyDescent="0.2">
      <c r="B87">
        <v>79</v>
      </c>
      <c r="C87">
        <v>20</v>
      </c>
      <c r="D87" t="s">
        <v>1100</v>
      </c>
      <c r="E87" t="s">
        <v>399</v>
      </c>
      <c r="F87" t="s">
        <v>52</v>
      </c>
    </row>
    <row r="88" spans="2:6" x14ac:dyDescent="0.2">
      <c r="B88">
        <v>79</v>
      </c>
      <c r="C88">
        <v>20</v>
      </c>
      <c r="D88" t="s">
        <v>1101</v>
      </c>
      <c r="E88" t="s">
        <v>513</v>
      </c>
      <c r="F88" t="s">
        <v>62</v>
      </c>
    </row>
    <row r="89" spans="2:6" x14ac:dyDescent="0.2">
      <c r="B89">
        <v>79</v>
      </c>
      <c r="C89">
        <v>20</v>
      </c>
      <c r="D89" t="s">
        <v>1102</v>
      </c>
      <c r="E89" t="s">
        <v>377</v>
      </c>
      <c r="F89" t="s">
        <v>358</v>
      </c>
    </row>
    <row r="90" spans="2:6" x14ac:dyDescent="0.2">
      <c r="B90">
        <v>79</v>
      </c>
      <c r="C90">
        <v>20</v>
      </c>
      <c r="D90" t="s">
        <v>1103</v>
      </c>
      <c r="E90" t="s">
        <v>426</v>
      </c>
      <c r="F90" t="s">
        <v>38</v>
      </c>
    </row>
    <row r="91" spans="2:6" x14ac:dyDescent="0.2">
      <c r="B91">
        <v>79</v>
      </c>
      <c r="C91">
        <v>20</v>
      </c>
      <c r="D91" t="s">
        <v>1104</v>
      </c>
      <c r="E91" t="s">
        <v>402</v>
      </c>
      <c r="F91" t="s">
        <v>340</v>
      </c>
    </row>
    <row r="92" spans="2:6" x14ac:dyDescent="0.2">
      <c r="B92">
        <v>79</v>
      </c>
      <c r="C92">
        <v>20</v>
      </c>
      <c r="D92" t="s">
        <v>1105</v>
      </c>
      <c r="E92" t="s">
        <v>498</v>
      </c>
      <c r="F92" t="s">
        <v>306</v>
      </c>
    </row>
    <row r="93" spans="2:6" x14ac:dyDescent="0.2">
      <c r="B93">
        <v>79</v>
      </c>
      <c r="C93">
        <v>20</v>
      </c>
      <c r="D93" t="s">
        <v>1106</v>
      </c>
      <c r="E93" t="s">
        <v>30</v>
      </c>
      <c r="F93" t="s">
        <v>9</v>
      </c>
    </row>
    <row r="94" spans="2:6" x14ac:dyDescent="0.2">
      <c r="B94">
        <v>79</v>
      </c>
      <c r="C94">
        <v>20</v>
      </c>
      <c r="D94" t="s">
        <v>1107</v>
      </c>
      <c r="E94" t="s">
        <v>323</v>
      </c>
      <c r="F94" t="s">
        <v>9</v>
      </c>
    </row>
    <row r="95" spans="2:6" x14ac:dyDescent="0.2">
      <c r="B95">
        <v>79</v>
      </c>
      <c r="C95">
        <v>20</v>
      </c>
      <c r="D95" t="s">
        <v>1108</v>
      </c>
      <c r="E95" t="s">
        <v>30</v>
      </c>
      <c r="F95" t="s">
        <v>9</v>
      </c>
    </row>
    <row r="96" spans="2:6" x14ac:dyDescent="0.2">
      <c r="B96">
        <v>79</v>
      </c>
      <c r="C96">
        <v>20</v>
      </c>
      <c r="D96" t="s">
        <v>1109</v>
      </c>
      <c r="E96" t="s">
        <v>51</v>
      </c>
      <c r="F96" t="s">
        <v>52</v>
      </c>
    </row>
    <row r="97" spans="2:6" x14ac:dyDescent="0.2">
      <c r="B97">
        <v>79</v>
      </c>
      <c r="C97">
        <v>20</v>
      </c>
      <c r="D97" t="s">
        <v>1110</v>
      </c>
      <c r="E97" t="s">
        <v>44</v>
      </c>
      <c r="F97" t="s">
        <v>9</v>
      </c>
    </row>
    <row r="98" spans="2:6" x14ac:dyDescent="0.2">
      <c r="B98">
        <v>79</v>
      </c>
      <c r="C98">
        <v>20</v>
      </c>
      <c r="D98" t="s">
        <v>1111</v>
      </c>
      <c r="E98" t="s">
        <v>327</v>
      </c>
      <c r="F98" t="s">
        <v>328</v>
      </c>
    </row>
    <row r="99" spans="2:6" x14ac:dyDescent="0.2">
      <c r="B99">
        <v>79</v>
      </c>
      <c r="C99">
        <v>20</v>
      </c>
      <c r="D99" t="s">
        <v>1112</v>
      </c>
      <c r="E99" t="s">
        <v>8</v>
      </c>
      <c r="F99" t="s">
        <v>9</v>
      </c>
    </row>
    <row r="100" spans="2:6" x14ac:dyDescent="0.2">
      <c r="B100">
        <v>79</v>
      </c>
      <c r="C100">
        <v>20</v>
      </c>
      <c r="D100" t="s">
        <v>1113</v>
      </c>
      <c r="E100" t="s">
        <v>305</v>
      </c>
      <c r="F100" t="s">
        <v>306</v>
      </c>
    </row>
    <row r="101" spans="2:6" x14ac:dyDescent="0.2">
      <c r="B101">
        <v>79</v>
      </c>
      <c r="C101">
        <v>20</v>
      </c>
      <c r="D101" t="s">
        <v>1114</v>
      </c>
      <c r="E101" t="s">
        <v>435</v>
      </c>
      <c r="F101" t="s">
        <v>15</v>
      </c>
    </row>
    <row r="102" spans="2:6" x14ac:dyDescent="0.2">
      <c r="B102">
        <v>79</v>
      </c>
      <c r="C102">
        <v>20</v>
      </c>
      <c r="D102" t="s">
        <v>1115</v>
      </c>
      <c r="E102" t="s">
        <v>458</v>
      </c>
      <c r="F102" t="s">
        <v>328</v>
      </c>
    </row>
    <row r="103" spans="2:6" x14ac:dyDescent="0.2">
      <c r="B103">
        <v>79</v>
      </c>
      <c r="C103">
        <v>20</v>
      </c>
      <c r="D103" t="s">
        <v>1116</v>
      </c>
      <c r="E103" t="s">
        <v>490</v>
      </c>
      <c r="F103" t="s">
        <v>62</v>
      </c>
    </row>
    <row r="104" spans="2:6" x14ac:dyDescent="0.2">
      <c r="B104">
        <v>79</v>
      </c>
      <c r="C104">
        <v>20</v>
      </c>
      <c r="D104" t="s">
        <v>1117</v>
      </c>
      <c r="E104" t="s">
        <v>353</v>
      </c>
      <c r="F104" t="s">
        <v>328</v>
      </c>
    </row>
    <row r="105" spans="2:6" x14ac:dyDescent="0.2">
      <c r="B105">
        <v>79</v>
      </c>
      <c r="C105">
        <v>20</v>
      </c>
      <c r="D105" t="s">
        <v>1118</v>
      </c>
      <c r="E105" t="s">
        <v>327</v>
      </c>
      <c r="F105" t="s">
        <v>328</v>
      </c>
    </row>
    <row r="106" spans="2:6" x14ac:dyDescent="0.2">
      <c r="B106">
        <v>79</v>
      </c>
      <c r="C106">
        <v>20</v>
      </c>
      <c r="D106" t="s">
        <v>1119</v>
      </c>
      <c r="E106" t="s">
        <v>342</v>
      </c>
      <c r="F106" t="s">
        <v>62</v>
      </c>
    </row>
    <row r="107" spans="2:6" x14ac:dyDescent="0.2">
      <c r="B107">
        <v>106</v>
      </c>
      <c r="C107">
        <v>19</v>
      </c>
      <c r="D107" t="s">
        <v>1120</v>
      </c>
      <c r="E107" t="s">
        <v>490</v>
      </c>
      <c r="F107" t="s">
        <v>62</v>
      </c>
    </row>
    <row r="108" spans="2:6" x14ac:dyDescent="0.2">
      <c r="B108">
        <v>106</v>
      </c>
      <c r="C108">
        <v>19</v>
      </c>
      <c r="D108" t="s">
        <v>1121</v>
      </c>
      <c r="E108" t="s">
        <v>61</v>
      </c>
      <c r="F108" t="s">
        <v>62</v>
      </c>
    </row>
    <row r="109" spans="2:6" x14ac:dyDescent="0.2">
      <c r="B109">
        <v>106</v>
      </c>
      <c r="C109">
        <v>19</v>
      </c>
      <c r="D109" t="s">
        <v>1122</v>
      </c>
      <c r="E109" t="s">
        <v>317</v>
      </c>
      <c r="F109" t="s">
        <v>38</v>
      </c>
    </row>
    <row r="110" spans="2:6" x14ac:dyDescent="0.2">
      <c r="B110">
        <v>106</v>
      </c>
      <c r="C110">
        <v>19</v>
      </c>
      <c r="D110" t="s">
        <v>1123</v>
      </c>
      <c r="E110" t="s">
        <v>22</v>
      </c>
      <c r="F110" t="s">
        <v>15</v>
      </c>
    </row>
    <row r="111" spans="2:6" x14ac:dyDescent="0.2">
      <c r="B111">
        <v>106</v>
      </c>
      <c r="C111">
        <v>19</v>
      </c>
      <c r="D111" t="s">
        <v>1124</v>
      </c>
      <c r="E111" t="s">
        <v>317</v>
      </c>
      <c r="F111" t="s">
        <v>38</v>
      </c>
    </row>
    <row r="112" spans="2:6" x14ac:dyDescent="0.2">
      <c r="B112">
        <v>106</v>
      </c>
      <c r="C112">
        <v>19</v>
      </c>
      <c r="D112" t="s">
        <v>1125</v>
      </c>
      <c r="E112" t="s">
        <v>22</v>
      </c>
      <c r="F112" t="s">
        <v>15</v>
      </c>
    </row>
    <row r="113" spans="2:6" x14ac:dyDescent="0.2">
      <c r="B113">
        <v>106</v>
      </c>
      <c r="C113">
        <v>19</v>
      </c>
      <c r="D113" t="s">
        <v>1126</v>
      </c>
      <c r="E113" t="s">
        <v>33</v>
      </c>
      <c r="F113" t="s">
        <v>9</v>
      </c>
    </row>
    <row r="114" spans="2:6" x14ac:dyDescent="0.2">
      <c r="B114">
        <v>106</v>
      </c>
      <c r="C114">
        <v>19</v>
      </c>
      <c r="D114" t="s">
        <v>1127</v>
      </c>
      <c r="E114" t="s">
        <v>22</v>
      </c>
      <c r="F114" t="s">
        <v>15</v>
      </c>
    </row>
    <row r="115" spans="2:6" x14ac:dyDescent="0.2">
      <c r="B115">
        <v>106</v>
      </c>
      <c r="C115">
        <v>19</v>
      </c>
      <c r="D115" t="s">
        <v>1128</v>
      </c>
      <c r="E115" t="s">
        <v>377</v>
      </c>
      <c r="F115" t="s">
        <v>358</v>
      </c>
    </row>
    <row r="116" spans="2:6" x14ac:dyDescent="0.2">
      <c r="B116">
        <v>106</v>
      </c>
      <c r="C116">
        <v>19</v>
      </c>
      <c r="D116" t="s">
        <v>1129</v>
      </c>
      <c r="E116" t="s">
        <v>498</v>
      </c>
      <c r="F116" t="s">
        <v>306</v>
      </c>
    </row>
    <row r="117" spans="2:6" x14ac:dyDescent="0.2">
      <c r="B117">
        <v>106</v>
      </c>
      <c r="C117">
        <v>19</v>
      </c>
      <c r="D117" t="s">
        <v>1130</v>
      </c>
      <c r="E117" t="s">
        <v>435</v>
      </c>
      <c r="F117" t="s">
        <v>15</v>
      </c>
    </row>
    <row r="118" spans="2:6" x14ac:dyDescent="0.2">
      <c r="B118">
        <v>106</v>
      </c>
      <c r="C118">
        <v>19</v>
      </c>
      <c r="D118" t="s">
        <v>1131</v>
      </c>
      <c r="E118" t="s">
        <v>75</v>
      </c>
      <c r="F118" t="s">
        <v>20</v>
      </c>
    </row>
    <row r="119" spans="2:6" x14ac:dyDescent="0.2">
      <c r="B119">
        <v>106</v>
      </c>
      <c r="C119">
        <v>19</v>
      </c>
      <c r="D119" t="s">
        <v>1132</v>
      </c>
      <c r="E119" t="s">
        <v>513</v>
      </c>
      <c r="F119" t="s">
        <v>62</v>
      </c>
    </row>
    <row r="120" spans="2:6" x14ac:dyDescent="0.2">
      <c r="B120">
        <v>106</v>
      </c>
      <c r="C120">
        <v>19</v>
      </c>
      <c r="D120" t="s">
        <v>1133</v>
      </c>
      <c r="E120" t="s">
        <v>353</v>
      </c>
      <c r="F120" t="s">
        <v>328</v>
      </c>
    </row>
    <row r="121" spans="2:6" x14ac:dyDescent="0.2">
      <c r="B121">
        <v>106</v>
      </c>
      <c r="C121">
        <v>19</v>
      </c>
      <c r="D121" t="s">
        <v>1134</v>
      </c>
      <c r="E121" t="s">
        <v>353</v>
      </c>
      <c r="F121" t="s">
        <v>328</v>
      </c>
    </row>
    <row r="122" spans="2:6" x14ac:dyDescent="0.2">
      <c r="B122">
        <v>106</v>
      </c>
      <c r="C122">
        <v>19</v>
      </c>
      <c r="D122" t="s">
        <v>1135</v>
      </c>
      <c r="E122" t="s">
        <v>424</v>
      </c>
      <c r="F122" t="s">
        <v>309</v>
      </c>
    </row>
    <row r="123" spans="2:6" x14ac:dyDescent="0.2">
      <c r="B123">
        <v>106</v>
      </c>
      <c r="C123">
        <v>19</v>
      </c>
      <c r="D123" t="s">
        <v>1136</v>
      </c>
      <c r="E123" t="s">
        <v>513</v>
      </c>
      <c r="F123" t="s">
        <v>62</v>
      </c>
    </row>
    <row r="124" spans="2:6" x14ac:dyDescent="0.2">
      <c r="B124">
        <v>106</v>
      </c>
      <c r="C124">
        <v>19</v>
      </c>
      <c r="D124" t="s">
        <v>1137</v>
      </c>
      <c r="E124" t="s">
        <v>424</v>
      </c>
      <c r="F124" t="s">
        <v>309</v>
      </c>
    </row>
    <row r="125" spans="2:6" x14ac:dyDescent="0.2">
      <c r="B125">
        <v>106</v>
      </c>
      <c r="C125">
        <v>19</v>
      </c>
      <c r="D125" t="s">
        <v>1138</v>
      </c>
      <c r="E125" t="s">
        <v>327</v>
      </c>
      <c r="F125" t="s">
        <v>328</v>
      </c>
    </row>
    <row r="126" spans="2:6" x14ac:dyDescent="0.2">
      <c r="B126">
        <v>106</v>
      </c>
      <c r="C126">
        <v>19</v>
      </c>
      <c r="D126" t="s">
        <v>1139</v>
      </c>
      <c r="E126" t="s">
        <v>379</v>
      </c>
      <c r="F126" t="s">
        <v>9</v>
      </c>
    </row>
    <row r="127" spans="2:6" x14ac:dyDescent="0.2">
      <c r="B127">
        <v>106</v>
      </c>
      <c r="C127">
        <v>19</v>
      </c>
      <c r="D127" t="s">
        <v>1140</v>
      </c>
      <c r="E127" t="s">
        <v>381</v>
      </c>
      <c r="F127" t="s">
        <v>62</v>
      </c>
    </row>
    <row r="128" spans="2:6" x14ac:dyDescent="0.2">
      <c r="B128">
        <v>106</v>
      </c>
      <c r="C128">
        <v>19</v>
      </c>
      <c r="D128" t="s">
        <v>1141</v>
      </c>
      <c r="E128" t="s">
        <v>409</v>
      </c>
      <c r="F128" t="s">
        <v>410</v>
      </c>
    </row>
    <row r="129" spans="2:6" x14ac:dyDescent="0.2">
      <c r="B129">
        <v>128</v>
      </c>
      <c r="C129">
        <v>18</v>
      </c>
      <c r="D129" t="s">
        <v>1142</v>
      </c>
      <c r="E129" t="s">
        <v>409</v>
      </c>
      <c r="F129" t="s">
        <v>410</v>
      </c>
    </row>
    <row r="130" spans="2:6" x14ac:dyDescent="0.2">
      <c r="B130">
        <v>128</v>
      </c>
      <c r="C130">
        <v>18</v>
      </c>
      <c r="D130" t="s">
        <v>1143</v>
      </c>
      <c r="E130" t="s">
        <v>342</v>
      </c>
      <c r="F130" t="s">
        <v>62</v>
      </c>
    </row>
    <row r="131" spans="2:6" x14ac:dyDescent="0.2">
      <c r="B131">
        <v>128</v>
      </c>
      <c r="C131">
        <v>18</v>
      </c>
      <c r="D131" t="s">
        <v>1144</v>
      </c>
      <c r="E131" t="s">
        <v>83</v>
      </c>
      <c r="F131" t="s">
        <v>9</v>
      </c>
    </row>
    <row r="132" spans="2:6" x14ac:dyDescent="0.2">
      <c r="B132">
        <v>128</v>
      </c>
      <c r="C132">
        <v>18</v>
      </c>
      <c r="D132" t="s">
        <v>1145</v>
      </c>
      <c r="E132" t="s">
        <v>305</v>
      </c>
      <c r="F132" t="s">
        <v>306</v>
      </c>
    </row>
    <row r="133" spans="2:6" x14ac:dyDescent="0.2">
      <c r="B133">
        <v>128</v>
      </c>
      <c r="C133">
        <v>18</v>
      </c>
      <c r="D133" t="s">
        <v>687</v>
      </c>
      <c r="E133" t="s">
        <v>347</v>
      </c>
      <c r="F133" t="s">
        <v>9</v>
      </c>
    </row>
    <row r="134" spans="2:6" x14ac:dyDescent="0.2">
      <c r="B134">
        <v>128</v>
      </c>
      <c r="C134">
        <v>18</v>
      </c>
      <c r="D134" t="s">
        <v>1146</v>
      </c>
      <c r="E134" t="s">
        <v>479</v>
      </c>
      <c r="F134" t="s">
        <v>340</v>
      </c>
    </row>
    <row r="135" spans="2:6" x14ac:dyDescent="0.2">
      <c r="B135">
        <v>128</v>
      </c>
      <c r="C135">
        <v>18</v>
      </c>
      <c r="D135" t="s">
        <v>1147</v>
      </c>
      <c r="E135" t="s">
        <v>479</v>
      </c>
      <c r="F135" t="s">
        <v>340</v>
      </c>
    </row>
    <row r="136" spans="2:6" x14ac:dyDescent="0.2">
      <c r="B136">
        <v>128</v>
      </c>
      <c r="C136">
        <v>18</v>
      </c>
      <c r="D136" t="s">
        <v>1148</v>
      </c>
      <c r="E136" t="s">
        <v>513</v>
      </c>
      <c r="F136" t="s">
        <v>62</v>
      </c>
    </row>
    <row r="137" spans="2:6" x14ac:dyDescent="0.2">
      <c r="B137">
        <v>128</v>
      </c>
      <c r="C137">
        <v>18</v>
      </c>
      <c r="D137" t="s">
        <v>1149</v>
      </c>
      <c r="E137" t="s">
        <v>490</v>
      </c>
      <c r="F137" t="s">
        <v>62</v>
      </c>
    </row>
    <row r="138" spans="2:6" x14ac:dyDescent="0.2">
      <c r="B138">
        <v>128</v>
      </c>
      <c r="C138">
        <v>18</v>
      </c>
      <c r="D138" t="s">
        <v>1150</v>
      </c>
      <c r="E138" t="s">
        <v>402</v>
      </c>
      <c r="F138" t="s">
        <v>340</v>
      </c>
    </row>
    <row r="139" spans="2:6" x14ac:dyDescent="0.2">
      <c r="B139">
        <v>138</v>
      </c>
      <c r="C139">
        <v>17</v>
      </c>
      <c r="D139" t="s">
        <v>1151</v>
      </c>
      <c r="E139" t="s">
        <v>479</v>
      </c>
      <c r="F139" t="s">
        <v>340</v>
      </c>
    </row>
    <row r="140" spans="2:6" x14ac:dyDescent="0.2">
      <c r="B140">
        <v>138</v>
      </c>
      <c r="C140">
        <v>17</v>
      </c>
      <c r="D140" t="s">
        <v>1152</v>
      </c>
      <c r="E140" t="s">
        <v>381</v>
      </c>
      <c r="F140" t="s">
        <v>62</v>
      </c>
    </row>
    <row r="141" spans="2:6" x14ac:dyDescent="0.2">
      <c r="B141">
        <v>138</v>
      </c>
      <c r="C141">
        <v>17</v>
      </c>
      <c r="D141" t="s">
        <v>1153</v>
      </c>
      <c r="E141" t="s">
        <v>75</v>
      </c>
      <c r="F141" t="s">
        <v>20</v>
      </c>
    </row>
    <row r="142" spans="2:6" x14ac:dyDescent="0.2">
      <c r="B142">
        <v>138</v>
      </c>
      <c r="C142">
        <v>17</v>
      </c>
      <c r="D142" t="s">
        <v>1154</v>
      </c>
      <c r="E142" t="s">
        <v>317</v>
      </c>
      <c r="F142" t="s">
        <v>38</v>
      </c>
    </row>
    <row r="143" spans="2:6" x14ac:dyDescent="0.2">
      <c r="B143">
        <v>138</v>
      </c>
      <c r="C143">
        <v>17</v>
      </c>
      <c r="D143" t="s">
        <v>1155</v>
      </c>
      <c r="E143" t="s">
        <v>424</v>
      </c>
      <c r="F143" t="s">
        <v>309</v>
      </c>
    </row>
    <row r="144" spans="2:6" x14ac:dyDescent="0.2">
      <c r="B144">
        <v>138</v>
      </c>
      <c r="C144">
        <v>17</v>
      </c>
      <c r="D144" t="s">
        <v>1156</v>
      </c>
      <c r="E144" t="s">
        <v>75</v>
      </c>
      <c r="F144" t="s">
        <v>20</v>
      </c>
    </row>
    <row r="145" spans="2:6" x14ac:dyDescent="0.2">
      <c r="B145">
        <v>138</v>
      </c>
      <c r="C145">
        <v>17</v>
      </c>
      <c r="D145" t="s">
        <v>1157</v>
      </c>
      <c r="E145" t="s">
        <v>409</v>
      </c>
      <c r="F145" t="s">
        <v>410</v>
      </c>
    </row>
    <row r="146" spans="2:6" x14ac:dyDescent="0.2">
      <c r="B146">
        <v>138</v>
      </c>
      <c r="C146">
        <v>17</v>
      </c>
      <c r="D146" t="s">
        <v>1158</v>
      </c>
      <c r="E146" t="s">
        <v>435</v>
      </c>
      <c r="F146" t="s">
        <v>15</v>
      </c>
    </row>
    <row r="147" spans="2:6" x14ac:dyDescent="0.2">
      <c r="B147">
        <v>138</v>
      </c>
      <c r="C147">
        <v>17</v>
      </c>
      <c r="D147" t="s">
        <v>1159</v>
      </c>
      <c r="E147" t="s">
        <v>479</v>
      </c>
      <c r="F147" t="s">
        <v>340</v>
      </c>
    </row>
    <row r="148" spans="2:6" x14ac:dyDescent="0.2">
      <c r="B148">
        <v>138</v>
      </c>
      <c r="C148">
        <v>17</v>
      </c>
      <c r="D148" t="s">
        <v>1160</v>
      </c>
      <c r="E148" t="s">
        <v>519</v>
      </c>
      <c r="F148" t="s">
        <v>397</v>
      </c>
    </row>
    <row r="149" spans="2:6" x14ac:dyDescent="0.2">
      <c r="B149">
        <v>138</v>
      </c>
      <c r="C149">
        <v>17</v>
      </c>
      <c r="D149" t="s">
        <v>1161</v>
      </c>
      <c r="E149" t="s">
        <v>379</v>
      </c>
      <c r="F149" t="s">
        <v>9</v>
      </c>
    </row>
    <row r="150" spans="2:6" x14ac:dyDescent="0.2">
      <c r="B150">
        <v>138</v>
      </c>
      <c r="C150">
        <v>17</v>
      </c>
      <c r="D150" t="s">
        <v>1162</v>
      </c>
      <c r="E150" t="s">
        <v>477</v>
      </c>
      <c r="F150" t="s">
        <v>309</v>
      </c>
    </row>
    <row r="151" spans="2:6" x14ac:dyDescent="0.2">
      <c r="B151">
        <v>150</v>
      </c>
      <c r="C151">
        <v>16</v>
      </c>
      <c r="D151" t="s">
        <v>1163</v>
      </c>
      <c r="E151" t="s">
        <v>377</v>
      </c>
      <c r="F151" t="s">
        <v>358</v>
      </c>
    </row>
    <row r="152" spans="2:6" x14ac:dyDescent="0.2">
      <c r="B152">
        <v>150</v>
      </c>
      <c r="C152">
        <v>16</v>
      </c>
      <c r="D152" t="s">
        <v>1164</v>
      </c>
      <c r="E152" t="s">
        <v>75</v>
      </c>
      <c r="F152" t="s">
        <v>20</v>
      </c>
    </row>
    <row r="153" spans="2:6" x14ac:dyDescent="0.2">
      <c r="B153">
        <v>150</v>
      </c>
      <c r="C153">
        <v>16</v>
      </c>
      <c r="D153" t="s">
        <v>1165</v>
      </c>
      <c r="E153" t="s">
        <v>83</v>
      </c>
      <c r="F153" t="s">
        <v>9</v>
      </c>
    </row>
    <row r="154" spans="2:6" x14ac:dyDescent="0.2">
      <c r="B154">
        <v>150</v>
      </c>
      <c r="C154">
        <v>16</v>
      </c>
      <c r="D154" t="s">
        <v>1166</v>
      </c>
      <c r="E154" t="s">
        <v>347</v>
      </c>
      <c r="F154" t="s">
        <v>9</v>
      </c>
    </row>
    <row r="155" spans="2:6" x14ac:dyDescent="0.2">
      <c r="B155">
        <v>150</v>
      </c>
      <c r="C155">
        <v>16</v>
      </c>
      <c r="D155" t="s">
        <v>1167</v>
      </c>
      <c r="E155" t="s">
        <v>458</v>
      </c>
      <c r="F155" t="s">
        <v>328</v>
      </c>
    </row>
    <row r="156" spans="2:6" x14ac:dyDescent="0.2">
      <c r="B156">
        <v>150</v>
      </c>
      <c r="C156">
        <v>16</v>
      </c>
      <c r="D156" t="s">
        <v>1168</v>
      </c>
      <c r="E156" t="s">
        <v>347</v>
      </c>
      <c r="F156" t="s">
        <v>9</v>
      </c>
    </row>
    <row r="157" spans="2:6" x14ac:dyDescent="0.2">
      <c r="B157">
        <v>156</v>
      </c>
      <c r="C157">
        <v>15</v>
      </c>
      <c r="D157" t="s">
        <v>1169</v>
      </c>
      <c r="E157" t="s">
        <v>30</v>
      </c>
      <c r="F157" t="s">
        <v>9</v>
      </c>
    </row>
    <row r="158" spans="2:6" x14ac:dyDescent="0.2">
      <c r="B158">
        <v>156</v>
      </c>
      <c r="C158">
        <v>15</v>
      </c>
      <c r="D158" t="s">
        <v>1170</v>
      </c>
      <c r="E158" t="s">
        <v>409</v>
      </c>
      <c r="F158" t="s">
        <v>410</v>
      </c>
    </row>
    <row r="159" spans="2:6" x14ac:dyDescent="0.2">
      <c r="B159">
        <v>156</v>
      </c>
      <c r="C159">
        <v>15</v>
      </c>
      <c r="D159" t="s">
        <v>1171</v>
      </c>
      <c r="E159" t="s">
        <v>379</v>
      </c>
      <c r="F159" t="s">
        <v>9</v>
      </c>
    </row>
    <row r="160" spans="2:6" x14ac:dyDescent="0.2">
      <c r="B160">
        <v>156</v>
      </c>
      <c r="C160">
        <v>15</v>
      </c>
      <c r="D160" t="s">
        <v>1172</v>
      </c>
      <c r="E160" t="s">
        <v>381</v>
      </c>
      <c r="F160" t="s">
        <v>62</v>
      </c>
    </row>
    <row r="161" spans="1:7" x14ac:dyDescent="0.2">
      <c r="B161">
        <v>160</v>
      </c>
      <c r="C161">
        <v>14</v>
      </c>
      <c r="D161" t="s">
        <v>1173</v>
      </c>
      <c r="E161" t="s">
        <v>399</v>
      </c>
      <c r="F161" t="s">
        <v>52</v>
      </c>
    </row>
    <row r="162" spans="1:7" x14ac:dyDescent="0.2">
      <c r="B162">
        <v>160</v>
      </c>
      <c r="C162">
        <v>14</v>
      </c>
      <c r="D162" t="s">
        <v>1174</v>
      </c>
      <c r="E162" t="s">
        <v>379</v>
      </c>
      <c r="F162" t="s">
        <v>9</v>
      </c>
    </row>
    <row r="163" spans="1:7" x14ac:dyDescent="0.2">
      <c r="B163">
        <v>162</v>
      </c>
      <c r="C163">
        <v>12</v>
      </c>
      <c r="D163" t="s">
        <v>1175</v>
      </c>
      <c r="E163" t="s">
        <v>477</v>
      </c>
      <c r="F163" t="s">
        <v>309</v>
      </c>
    </row>
    <row r="164" spans="1:7" x14ac:dyDescent="0.2">
      <c r="B164">
        <v>163</v>
      </c>
      <c r="C164">
        <v>11</v>
      </c>
      <c r="D164" t="s">
        <v>1176</v>
      </c>
      <c r="E164" t="s">
        <v>477</v>
      </c>
      <c r="F164" t="s">
        <v>309</v>
      </c>
    </row>
    <row r="165" spans="1:7" x14ac:dyDescent="0.2">
      <c r="B165">
        <v>163</v>
      </c>
      <c r="C165">
        <v>11</v>
      </c>
      <c r="D165" t="s">
        <v>1177</v>
      </c>
      <c r="E165" t="s">
        <v>477</v>
      </c>
      <c r="F165" t="s">
        <v>309</v>
      </c>
    </row>
    <row r="167" spans="1:7" x14ac:dyDescent="0.2">
      <c r="A167">
        <f>COUNTA(A2:A165)</f>
        <v>56</v>
      </c>
      <c r="C167">
        <f>COUNTA(C2:C165)</f>
        <v>164</v>
      </c>
    </row>
    <row r="168" spans="1:7" x14ac:dyDescent="0.2">
      <c r="C168">
        <f>C167/4</f>
        <v>41</v>
      </c>
    </row>
    <row r="169" spans="1:7" x14ac:dyDescent="0.2">
      <c r="F169" t="s">
        <v>306</v>
      </c>
      <c r="G169">
        <f>COUNTIF($F$2:$F$57,F169)</f>
        <v>4</v>
      </c>
    </row>
    <row r="170" spans="1:7" x14ac:dyDescent="0.2">
      <c r="F170" t="s">
        <v>15</v>
      </c>
      <c r="G170">
        <f t="shared" ref="G170:G180" si="0">COUNTIF($F$2:$F$57,F170)</f>
        <v>1</v>
      </c>
    </row>
    <row r="171" spans="1:7" x14ac:dyDescent="0.2">
      <c r="F171" t="s">
        <v>328</v>
      </c>
      <c r="G171">
        <f t="shared" si="0"/>
        <v>4</v>
      </c>
    </row>
    <row r="172" spans="1:7" x14ac:dyDescent="0.2">
      <c r="F172" t="s">
        <v>38</v>
      </c>
      <c r="G172">
        <f t="shared" si="0"/>
        <v>2</v>
      </c>
    </row>
    <row r="173" spans="1:7" x14ac:dyDescent="0.2">
      <c r="F173" t="s">
        <v>397</v>
      </c>
      <c r="G173">
        <f t="shared" si="0"/>
        <v>1</v>
      </c>
    </row>
    <row r="174" spans="1:7" x14ac:dyDescent="0.2">
      <c r="F174" t="s">
        <v>27</v>
      </c>
      <c r="G174">
        <f t="shared" si="0"/>
        <v>3</v>
      </c>
    </row>
    <row r="175" spans="1:7" x14ac:dyDescent="0.2">
      <c r="F175" t="s">
        <v>724</v>
      </c>
      <c r="G175">
        <f t="shared" si="0"/>
        <v>3</v>
      </c>
    </row>
    <row r="176" spans="1:7" x14ac:dyDescent="0.2">
      <c r="F176" t="s">
        <v>52</v>
      </c>
      <c r="G176">
        <f t="shared" si="0"/>
        <v>7</v>
      </c>
    </row>
    <row r="177" spans="6:7" x14ac:dyDescent="0.2">
      <c r="F177" t="s">
        <v>309</v>
      </c>
      <c r="G177">
        <f t="shared" si="0"/>
        <v>7</v>
      </c>
    </row>
    <row r="178" spans="6:7" x14ac:dyDescent="0.2">
      <c r="F178" t="s">
        <v>9</v>
      </c>
      <c r="G178">
        <f t="shared" si="0"/>
        <v>15</v>
      </c>
    </row>
    <row r="179" spans="6:7" x14ac:dyDescent="0.2">
      <c r="F179" t="s">
        <v>340</v>
      </c>
      <c r="G179">
        <f t="shared" si="0"/>
        <v>2</v>
      </c>
    </row>
    <row r="180" spans="6:7" x14ac:dyDescent="0.2">
      <c r="F180" t="s">
        <v>62</v>
      </c>
      <c r="G180">
        <f t="shared" si="0"/>
        <v>7</v>
      </c>
    </row>
    <row r="181" spans="6:7" x14ac:dyDescent="0.2">
      <c r="G181">
        <f>SUM(G169:G180)</f>
        <v>56</v>
      </c>
    </row>
  </sheetData>
  <sortState xmlns:xlrd2="http://schemas.microsoft.com/office/spreadsheetml/2017/richdata2" ref="F169:F180">
    <sortCondition ref="F169:F180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32"/>
  <sheetViews>
    <sheetView topLeftCell="A43" workbookViewId="0">
      <selection activeCell="G119" sqref="G119"/>
    </sheetView>
  </sheetViews>
  <sheetFormatPr baseColWidth="10" defaultColWidth="8.83203125" defaultRowHeight="15" x14ac:dyDescent="0.2"/>
  <cols>
    <col min="1" max="1" width="11.1640625" bestFit="1" customWidth="1"/>
    <col min="2" max="2" width="5.33203125" bestFit="1" customWidth="1"/>
    <col min="3" max="3" width="5.83203125" bestFit="1" customWidth="1"/>
    <col min="4" max="4" width="35.1640625" bestFit="1" customWidth="1"/>
    <col min="5" max="5" width="26.1640625" bestFit="1" customWidth="1"/>
    <col min="6" max="6" width="39.33203125" bestFit="1" customWidth="1"/>
    <col min="7" max="7" width="3" bestFit="1" customWidth="1"/>
  </cols>
  <sheetData>
    <row r="1" spans="1: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">
      <c r="A2" t="s">
        <v>6</v>
      </c>
      <c r="B2">
        <v>1</v>
      </c>
      <c r="C2">
        <v>22</v>
      </c>
      <c r="D2" t="s">
        <v>1180</v>
      </c>
      <c r="E2" t="s">
        <v>95</v>
      </c>
      <c r="F2" t="s">
        <v>9</v>
      </c>
    </row>
    <row r="3" spans="1:6" x14ac:dyDescent="0.2">
      <c r="A3" t="s">
        <v>12</v>
      </c>
      <c r="B3">
        <v>1</v>
      </c>
      <c r="C3">
        <v>22</v>
      </c>
      <c r="D3" t="s">
        <v>1179</v>
      </c>
      <c r="E3" t="s">
        <v>51</v>
      </c>
      <c r="F3" t="s">
        <v>52</v>
      </c>
    </row>
    <row r="4" spans="1:6" x14ac:dyDescent="0.2">
      <c r="A4" t="s">
        <v>10</v>
      </c>
      <c r="B4">
        <v>1</v>
      </c>
      <c r="C4">
        <v>24</v>
      </c>
      <c r="D4" t="s">
        <v>1178</v>
      </c>
      <c r="E4" t="s">
        <v>519</v>
      </c>
      <c r="F4" t="s">
        <v>397</v>
      </c>
    </row>
    <row r="5" spans="1:6" x14ac:dyDescent="0.2">
      <c r="A5" t="s">
        <v>1436</v>
      </c>
      <c r="B5">
        <v>4</v>
      </c>
      <c r="C5">
        <v>23</v>
      </c>
      <c r="D5" t="s">
        <v>1181</v>
      </c>
      <c r="E5" t="s">
        <v>373</v>
      </c>
      <c r="F5" t="s">
        <v>374</v>
      </c>
    </row>
    <row r="6" spans="1:6" x14ac:dyDescent="0.2">
      <c r="A6" t="s">
        <v>1436</v>
      </c>
      <c r="B6">
        <v>5</v>
      </c>
      <c r="C6">
        <v>22</v>
      </c>
      <c r="D6" t="s">
        <v>1182</v>
      </c>
      <c r="E6" t="s">
        <v>33</v>
      </c>
      <c r="F6" t="s">
        <v>9</v>
      </c>
    </row>
    <row r="7" spans="1:6" x14ac:dyDescent="0.2">
      <c r="A7" t="s">
        <v>1436</v>
      </c>
      <c r="B7">
        <v>5</v>
      </c>
      <c r="C7">
        <v>22</v>
      </c>
      <c r="D7" t="s">
        <v>1183</v>
      </c>
      <c r="E7" t="s">
        <v>323</v>
      </c>
      <c r="F7" t="s">
        <v>9</v>
      </c>
    </row>
    <row r="8" spans="1:6" x14ac:dyDescent="0.2">
      <c r="A8" t="s">
        <v>1436</v>
      </c>
      <c r="B8">
        <v>5</v>
      </c>
      <c r="C8">
        <v>22</v>
      </c>
      <c r="D8" t="s">
        <v>1184</v>
      </c>
      <c r="E8" t="s">
        <v>327</v>
      </c>
      <c r="F8" t="s">
        <v>328</v>
      </c>
    </row>
    <row r="9" spans="1:6" x14ac:dyDescent="0.2">
      <c r="A9" t="s">
        <v>1436</v>
      </c>
      <c r="B9">
        <v>8</v>
      </c>
      <c r="C9">
        <v>21</v>
      </c>
      <c r="D9" t="s">
        <v>1185</v>
      </c>
      <c r="E9" t="s">
        <v>458</v>
      </c>
      <c r="F9" t="s">
        <v>328</v>
      </c>
    </row>
    <row r="10" spans="1:6" x14ac:dyDescent="0.2">
      <c r="A10" t="s">
        <v>1436</v>
      </c>
      <c r="B10">
        <v>8</v>
      </c>
      <c r="C10">
        <v>21</v>
      </c>
      <c r="D10" t="s">
        <v>1186</v>
      </c>
      <c r="E10" t="s">
        <v>373</v>
      </c>
      <c r="F10" t="s">
        <v>374</v>
      </c>
    </row>
    <row r="11" spans="1:6" x14ac:dyDescent="0.2">
      <c r="A11" t="s">
        <v>1436</v>
      </c>
      <c r="B11">
        <v>8</v>
      </c>
      <c r="C11">
        <v>21</v>
      </c>
      <c r="D11" t="s">
        <v>1187</v>
      </c>
      <c r="E11" t="s">
        <v>379</v>
      </c>
      <c r="F11" t="s">
        <v>9</v>
      </c>
    </row>
    <row r="12" spans="1:6" x14ac:dyDescent="0.2">
      <c r="A12" t="s">
        <v>1436</v>
      </c>
      <c r="B12">
        <v>8</v>
      </c>
      <c r="C12">
        <v>21</v>
      </c>
      <c r="D12" t="s">
        <v>1188</v>
      </c>
      <c r="E12" t="s">
        <v>402</v>
      </c>
      <c r="F12" t="s">
        <v>340</v>
      </c>
    </row>
    <row r="13" spans="1:6" x14ac:dyDescent="0.2">
      <c r="A13" t="s">
        <v>1436</v>
      </c>
      <c r="B13">
        <v>8</v>
      </c>
      <c r="C13">
        <v>21</v>
      </c>
      <c r="D13" t="s">
        <v>1189</v>
      </c>
      <c r="E13" t="s">
        <v>567</v>
      </c>
      <c r="F13" t="s">
        <v>306</v>
      </c>
    </row>
    <row r="14" spans="1:6" x14ac:dyDescent="0.2">
      <c r="A14" t="s">
        <v>1436</v>
      </c>
      <c r="B14">
        <v>8</v>
      </c>
      <c r="C14">
        <v>21</v>
      </c>
      <c r="D14" t="s">
        <v>1190</v>
      </c>
      <c r="E14" t="s">
        <v>458</v>
      </c>
      <c r="F14" t="s">
        <v>328</v>
      </c>
    </row>
    <row r="15" spans="1:6" x14ac:dyDescent="0.2">
      <c r="A15" t="s">
        <v>1436</v>
      </c>
      <c r="B15">
        <v>8</v>
      </c>
      <c r="C15">
        <v>21</v>
      </c>
      <c r="D15" t="s">
        <v>1191</v>
      </c>
      <c r="E15" t="s">
        <v>381</v>
      </c>
      <c r="F15" t="s">
        <v>62</v>
      </c>
    </row>
    <row r="16" spans="1:6" x14ac:dyDescent="0.2">
      <c r="A16" t="s">
        <v>1436</v>
      </c>
      <c r="B16">
        <v>8</v>
      </c>
      <c r="C16">
        <v>21</v>
      </c>
      <c r="D16" t="s">
        <v>1192</v>
      </c>
      <c r="E16" t="s">
        <v>44</v>
      </c>
      <c r="F16" t="s">
        <v>9</v>
      </c>
    </row>
    <row r="17" spans="1:6" x14ac:dyDescent="0.2">
      <c r="A17" t="s">
        <v>1436</v>
      </c>
      <c r="B17">
        <v>8</v>
      </c>
      <c r="C17">
        <v>21</v>
      </c>
      <c r="D17" t="s">
        <v>1193</v>
      </c>
      <c r="E17" t="s">
        <v>22</v>
      </c>
      <c r="F17" t="s">
        <v>15</v>
      </c>
    </row>
    <row r="18" spans="1:6" x14ac:dyDescent="0.2">
      <c r="A18" t="s">
        <v>1436</v>
      </c>
      <c r="B18">
        <v>8</v>
      </c>
      <c r="C18">
        <v>21</v>
      </c>
      <c r="D18" t="s">
        <v>1194</v>
      </c>
      <c r="E18" t="s">
        <v>8</v>
      </c>
      <c r="F18" t="s">
        <v>9</v>
      </c>
    </row>
    <row r="19" spans="1:6" x14ac:dyDescent="0.2">
      <c r="A19" t="s">
        <v>1436</v>
      </c>
      <c r="B19">
        <v>8</v>
      </c>
      <c r="C19">
        <v>21</v>
      </c>
      <c r="D19" t="s">
        <v>1195</v>
      </c>
      <c r="E19" t="s">
        <v>477</v>
      </c>
      <c r="F19" t="s">
        <v>309</v>
      </c>
    </row>
    <row r="20" spans="1:6" x14ac:dyDescent="0.2">
      <c r="A20" t="s">
        <v>1436</v>
      </c>
      <c r="B20">
        <v>8</v>
      </c>
      <c r="C20">
        <v>21</v>
      </c>
      <c r="D20" t="s">
        <v>1196</v>
      </c>
      <c r="E20" t="s">
        <v>44</v>
      </c>
      <c r="F20" t="s">
        <v>9</v>
      </c>
    </row>
    <row r="21" spans="1:6" x14ac:dyDescent="0.2">
      <c r="A21" t="s">
        <v>1436</v>
      </c>
      <c r="B21">
        <v>8</v>
      </c>
      <c r="C21">
        <v>21</v>
      </c>
      <c r="D21" t="s">
        <v>1197</v>
      </c>
      <c r="E21" t="s">
        <v>479</v>
      </c>
      <c r="F21" t="s">
        <v>340</v>
      </c>
    </row>
    <row r="22" spans="1:6" x14ac:dyDescent="0.2">
      <c r="A22" t="s">
        <v>1436</v>
      </c>
      <c r="B22">
        <v>8</v>
      </c>
      <c r="C22">
        <v>21</v>
      </c>
      <c r="D22" t="s">
        <v>1198</v>
      </c>
      <c r="E22" t="s">
        <v>44</v>
      </c>
      <c r="F22" t="s">
        <v>9</v>
      </c>
    </row>
    <row r="23" spans="1:6" x14ac:dyDescent="0.2">
      <c r="A23" t="s">
        <v>1436</v>
      </c>
      <c r="B23">
        <v>22</v>
      </c>
      <c r="C23">
        <v>20</v>
      </c>
      <c r="D23" t="s">
        <v>1199</v>
      </c>
      <c r="E23" t="s">
        <v>323</v>
      </c>
      <c r="F23" t="s">
        <v>9</v>
      </c>
    </row>
    <row r="24" spans="1:6" x14ac:dyDescent="0.2">
      <c r="A24" t="s">
        <v>1436</v>
      </c>
      <c r="B24">
        <v>22</v>
      </c>
      <c r="C24">
        <v>20</v>
      </c>
      <c r="D24" t="s">
        <v>1200</v>
      </c>
      <c r="E24" t="s">
        <v>8</v>
      </c>
      <c r="F24" t="s">
        <v>9</v>
      </c>
    </row>
    <row r="25" spans="1:6" x14ac:dyDescent="0.2">
      <c r="A25" t="s">
        <v>1436</v>
      </c>
      <c r="B25">
        <v>22</v>
      </c>
      <c r="C25">
        <v>20</v>
      </c>
      <c r="D25" t="s">
        <v>1201</v>
      </c>
      <c r="E25" t="s">
        <v>323</v>
      </c>
      <c r="F25" t="s">
        <v>9</v>
      </c>
    </row>
    <row r="26" spans="1:6" x14ac:dyDescent="0.2">
      <c r="A26" t="s">
        <v>1436</v>
      </c>
      <c r="B26">
        <v>22</v>
      </c>
      <c r="C26">
        <v>20</v>
      </c>
      <c r="D26" t="s">
        <v>1202</v>
      </c>
      <c r="E26" t="s">
        <v>323</v>
      </c>
      <c r="F26" t="s">
        <v>9</v>
      </c>
    </row>
    <row r="27" spans="1:6" x14ac:dyDescent="0.2">
      <c r="A27" t="s">
        <v>1436</v>
      </c>
      <c r="B27">
        <v>22</v>
      </c>
      <c r="C27">
        <v>20</v>
      </c>
      <c r="D27" t="s">
        <v>1203</v>
      </c>
      <c r="E27" t="s">
        <v>723</v>
      </c>
      <c r="F27" t="s">
        <v>724</v>
      </c>
    </row>
    <row r="28" spans="1:6" x14ac:dyDescent="0.2">
      <c r="A28" t="s">
        <v>1436</v>
      </c>
      <c r="B28">
        <v>22</v>
      </c>
      <c r="C28">
        <v>20</v>
      </c>
      <c r="D28" t="s">
        <v>1204</v>
      </c>
      <c r="E28" t="s">
        <v>468</v>
      </c>
      <c r="F28" t="s">
        <v>15</v>
      </c>
    </row>
    <row r="29" spans="1:6" x14ac:dyDescent="0.2">
      <c r="A29" t="s">
        <v>1436</v>
      </c>
      <c r="B29">
        <v>22</v>
      </c>
      <c r="C29">
        <v>20</v>
      </c>
      <c r="D29" t="s">
        <v>1205</v>
      </c>
      <c r="E29" t="s">
        <v>490</v>
      </c>
      <c r="F29" t="s">
        <v>62</v>
      </c>
    </row>
    <row r="30" spans="1:6" x14ac:dyDescent="0.2">
      <c r="A30" t="s">
        <v>1436</v>
      </c>
      <c r="B30">
        <v>22</v>
      </c>
      <c r="C30">
        <v>20</v>
      </c>
      <c r="D30" t="s">
        <v>1206</v>
      </c>
      <c r="E30" t="s">
        <v>373</v>
      </c>
      <c r="F30" t="s">
        <v>374</v>
      </c>
    </row>
    <row r="31" spans="1:6" x14ac:dyDescent="0.2">
      <c r="A31" t="s">
        <v>1436</v>
      </c>
      <c r="B31">
        <v>22</v>
      </c>
      <c r="C31">
        <v>20</v>
      </c>
      <c r="D31" t="s">
        <v>1207</v>
      </c>
      <c r="E31" t="s">
        <v>409</v>
      </c>
      <c r="F31" t="s">
        <v>410</v>
      </c>
    </row>
    <row r="32" spans="1:6" x14ac:dyDescent="0.2">
      <c r="A32" t="s">
        <v>1436</v>
      </c>
      <c r="B32">
        <v>22</v>
      </c>
      <c r="C32">
        <v>20</v>
      </c>
      <c r="D32" t="s">
        <v>1208</v>
      </c>
      <c r="E32" t="s">
        <v>490</v>
      </c>
      <c r="F32" t="s">
        <v>62</v>
      </c>
    </row>
    <row r="33" spans="1:6" x14ac:dyDescent="0.2">
      <c r="A33" t="s">
        <v>1436</v>
      </c>
      <c r="B33">
        <v>22</v>
      </c>
      <c r="C33">
        <v>20</v>
      </c>
      <c r="D33" t="s">
        <v>251</v>
      </c>
      <c r="E33" t="s">
        <v>35</v>
      </c>
      <c r="F33" t="s">
        <v>9</v>
      </c>
    </row>
    <row r="34" spans="1:6" x14ac:dyDescent="0.2">
      <c r="A34" t="s">
        <v>1436</v>
      </c>
      <c r="B34">
        <v>22</v>
      </c>
      <c r="C34">
        <v>20</v>
      </c>
      <c r="D34" t="s">
        <v>1209</v>
      </c>
      <c r="E34" t="s">
        <v>327</v>
      </c>
      <c r="F34" t="s">
        <v>328</v>
      </c>
    </row>
    <row r="35" spans="1:6" x14ac:dyDescent="0.2">
      <c r="A35" t="s">
        <v>1436</v>
      </c>
      <c r="B35">
        <v>22</v>
      </c>
      <c r="C35">
        <v>20</v>
      </c>
      <c r="D35" t="s">
        <v>1210</v>
      </c>
      <c r="E35" t="s">
        <v>22</v>
      </c>
      <c r="F35" t="s">
        <v>15</v>
      </c>
    </row>
    <row r="36" spans="1:6" x14ac:dyDescent="0.2">
      <c r="A36" t="s">
        <v>1436</v>
      </c>
      <c r="B36">
        <v>22</v>
      </c>
      <c r="C36">
        <v>20</v>
      </c>
      <c r="D36" t="s">
        <v>1211</v>
      </c>
      <c r="E36" t="s">
        <v>567</v>
      </c>
      <c r="F36" t="s">
        <v>306</v>
      </c>
    </row>
    <row r="37" spans="1:6" x14ac:dyDescent="0.2">
      <c r="A37" t="s">
        <v>1436</v>
      </c>
      <c r="B37">
        <v>22</v>
      </c>
      <c r="C37">
        <v>20</v>
      </c>
      <c r="D37" t="s">
        <v>1212</v>
      </c>
      <c r="E37" t="s">
        <v>22</v>
      </c>
      <c r="F37" t="s">
        <v>15</v>
      </c>
    </row>
    <row r="38" spans="1:6" x14ac:dyDescent="0.2">
      <c r="A38" t="s">
        <v>1436</v>
      </c>
      <c r="B38">
        <v>22</v>
      </c>
      <c r="C38">
        <v>20</v>
      </c>
      <c r="D38" t="s">
        <v>1213</v>
      </c>
      <c r="E38" t="s">
        <v>48</v>
      </c>
      <c r="F38" t="s">
        <v>15</v>
      </c>
    </row>
    <row r="39" spans="1:6" x14ac:dyDescent="0.2">
      <c r="A39" t="s">
        <v>1436</v>
      </c>
      <c r="B39">
        <v>22</v>
      </c>
      <c r="C39">
        <v>20</v>
      </c>
      <c r="D39" t="s">
        <v>1214</v>
      </c>
      <c r="E39" t="s">
        <v>614</v>
      </c>
      <c r="F39" t="s">
        <v>9</v>
      </c>
    </row>
    <row r="40" spans="1:6" x14ac:dyDescent="0.2">
      <c r="A40" t="s">
        <v>1436</v>
      </c>
      <c r="B40">
        <v>22</v>
      </c>
      <c r="C40">
        <v>20</v>
      </c>
      <c r="D40" t="s">
        <v>1215</v>
      </c>
      <c r="E40" t="s">
        <v>327</v>
      </c>
      <c r="F40" t="s">
        <v>328</v>
      </c>
    </row>
    <row r="41" spans="1:6" x14ac:dyDescent="0.2">
      <c r="A41" t="s">
        <v>1436</v>
      </c>
      <c r="B41">
        <v>22</v>
      </c>
      <c r="C41">
        <v>20</v>
      </c>
      <c r="D41" t="s">
        <v>1216</v>
      </c>
      <c r="E41" t="s">
        <v>321</v>
      </c>
      <c r="F41" t="s">
        <v>9</v>
      </c>
    </row>
    <row r="42" spans="1:6" x14ac:dyDescent="0.2">
      <c r="A42" t="s">
        <v>1436</v>
      </c>
      <c r="B42">
        <v>22</v>
      </c>
      <c r="C42">
        <v>20</v>
      </c>
      <c r="D42" t="s">
        <v>1217</v>
      </c>
      <c r="E42" t="s">
        <v>44</v>
      </c>
      <c r="F42" t="s">
        <v>9</v>
      </c>
    </row>
    <row r="43" spans="1:6" x14ac:dyDescent="0.2">
      <c r="A43" t="s">
        <v>1436</v>
      </c>
      <c r="B43">
        <v>22</v>
      </c>
      <c r="C43">
        <v>20</v>
      </c>
      <c r="D43" t="s">
        <v>1218</v>
      </c>
      <c r="E43" t="s">
        <v>83</v>
      </c>
      <c r="F43" t="s">
        <v>9</v>
      </c>
    </row>
    <row r="44" spans="1:6" x14ac:dyDescent="0.2">
      <c r="A44" t="s">
        <v>1436</v>
      </c>
      <c r="B44">
        <v>22</v>
      </c>
      <c r="C44">
        <v>20</v>
      </c>
      <c r="D44" t="s">
        <v>1219</v>
      </c>
      <c r="E44" t="s">
        <v>458</v>
      </c>
      <c r="F44" t="s">
        <v>328</v>
      </c>
    </row>
    <row r="45" spans="1:6" x14ac:dyDescent="0.2">
      <c r="A45" t="s">
        <v>1436</v>
      </c>
      <c r="B45">
        <v>22</v>
      </c>
      <c r="C45">
        <v>20</v>
      </c>
      <c r="D45" t="s">
        <v>1220</v>
      </c>
      <c r="E45" t="s">
        <v>75</v>
      </c>
      <c r="F45" t="s">
        <v>20</v>
      </c>
    </row>
    <row r="46" spans="1:6" x14ac:dyDescent="0.2">
      <c r="A46" t="s">
        <v>1436</v>
      </c>
      <c r="B46">
        <v>22</v>
      </c>
      <c r="C46">
        <v>20</v>
      </c>
      <c r="D46" t="s">
        <v>1221</v>
      </c>
      <c r="E46" t="s">
        <v>368</v>
      </c>
      <c r="F46" t="s">
        <v>52</v>
      </c>
    </row>
    <row r="47" spans="1:6" x14ac:dyDescent="0.2">
      <c r="B47">
        <v>46</v>
      </c>
      <c r="C47">
        <v>19</v>
      </c>
      <c r="D47" t="s">
        <v>1222</v>
      </c>
      <c r="E47" t="s">
        <v>402</v>
      </c>
      <c r="F47" t="s">
        <v>340</v>
      </c>
    </row>
    <row r="48" spans="1:6" x14ac:dyDescent="0.2">
      <c r="B48">
        <v>46</v>
      </c>
      <c r="C48">
        <v>19</v>
      </c>
      <c r="D48" t="s">
        <v>1223</v>
      </c>
      <c r="E48" t="s">
        <v>498</v>
      </c>
      <c r="F48" t="s">
        <v>306</v>
      </c>
    </row>
    <row r="49" spans="2:6" x14ac:dyDescent="0.2">
      <c r="B49">
        <v>46</v>
      </c>
      <c r="C49">
        <v>19</v>
      </c>
      <c r="D49" t="s">
        <v>1224</v>
      </c>
      <c r="E49" t="s">
        <v>764</v>
      </c>
      <c r="F49" t="s">
        <v>309</v>
      </c>
    </row>
    <row r="50" spans="2:6" x14ac:dyDescent="0.2">
      <c r="B50">
        <v>46</v>
      </c>
      <c r="C50">
        <v>19</v>
      </c>
      <c r="D50" t="s">
        <v>1225</v>
      </c>
      <c r="E50" t="s">
        <v>490</v>
      </c>
      <c r="F50" t="s">
        <v>62</v>
      </c>
    </row>
    <row r="51" spans="2:6" x14ac:dyDescent="0.2">
      <c r="B51">
        <v>46</v>
      </c>
      <c r="C51">
        <v>19</v>
      </c>
      <c r="D51" t="s">
        <v>1226</v>
      </c>
      <c r="E51" t="s">
        <v>33</v>
      </c>
      <c r="F51" t="s">
        <v>9</v>
      </c>
    </row>
    <row r="52" spans="2:6" x14ac:dyDescent="0.2">
      <c r="B52">
        <v>46</v>
      </c>
      <c r="C52">
        <v>19</v>
      </c>
      <c r="D52" t="s">
        <v>1227</v>
      </c>
      <c r="E52" t="s">
        <v>33</v>
      </c>
      <c r="F52" t="s">
        <v>9</v>
      </c>
    </row>
    <row r="53" spans="2:6" x14ac:dyDescent="0.2">
      <c r="B53">
        <v>46</v>
      </c>
      <c r="C53">
        <v>19</v>
      </c>
      <c r="D53" t="s">
        <v>1228</v>
      </c>
      <c r="E53" t="s">
        <v>402</v>
      </c>
      <c r="F53" t="s">
        <v>340</v>
      </c>
    </row>
    <row r="54" spans="2:6" x14ac:dyDescent="0.2">
      <c r="B54">
        <v>46</v>
      </c>
      <c r="C54">
        <v>19</v>
      </c>
      <c r="D54" t="s">
        <v>1229</v>
      </c>
      <c r="E54" t="s">
        <v>498</v>
      </c>
      <c r="F54" t="s">
        <v>306</v>
      </c>
    </row>
    <row r="55" spans="2:6" x14ac:dyDescent="0.2">
      <c r="B55">
        <v>46</v>
      </c>
      <c r="C55">
        <v>19</v>
      </c>
      <c r="D55" t="s">
        <v>1230</v>
      </c>
      <c r="E55" t="s">
        <v>368</v>
      </c>
      <c r="F55" t="s">
        <v>52</v>
      </c>
    </row>
    <row r="56" spans="2:6" x14ac:dyDescent="0.2">
      <c r="B56">
        <v>46</v>
      </c>
      <c r="C56">
        <v>19</v>
      </c>
      <c r="D56" t="s">
        <v>1231</v>
      </c>
      <c r="E56" t="s">
        <v>424</v>
      </c>
      <c r="F56" t="s">
        <v>309</v>
      </c>
    </row>
    <row r="57" spans="2:6" x14ac:dyDescent="0.2">
      <c r="B57">
        <v>46</v>
      </c>
      <c r="C57">
        <v>19</v>
      </c>
      <c r="D57" t="s">
        <v>1232</v>
      </c>
      <c r="E57" t="s">
        <v>381</v>
      </c>
      <c r="F57" t="s">
        <v>62</v>
      </c>
    </row>
    <row r="58" spans="2:6" x14ac:dyDescent="0.2">
      <c r="B58">
        <v>46</v>
      </c>
      <c r="C58">
        <v>19</v>
      </c>
      <c r="D58" t="s">
        <v>1233</v>
      </c>
      <c r="E58" t="s">
        <v>614</v>
      </c>
      <c r="F58" t="s">
        <v>9</v>
      </c>
    </row>
    <row r="59" spans="2:6" x14ac:dyDescent="0.2">
      <c r="B59">
        <v>46</v>
      </c>
      <c r="C59">
        <v>19</v>
      </c>
      <c r="D59" t="s">
        <v>1234</v>
      </c>
      <c r="E59" t="s">
        <v>479</v>
      </c>
      <c r="F59" t="s">
        <v>340</v>
      </c>
    </row>
    <row r="60" spans="2:6" x14ac:dyDescent="0.2">
      <c r="B60">
        <v>46</v>
      </c>
      <c r="C60">
        <v>19</v>
      </c>
      <c r="D60" t="s">
        <v>1235</v>
      </c>
      <c r="E60" t="s">
        <v>381</v>
      </c>
      <c r="F60" t="s">
        <v>62</v>
      </c>
    </row>
    <row r="61" spans="2:6" x14ac:dyDescent="0.2">
      <c r="B61">
        <v>46</v>
      </c>
      <c r="C61">
        <v>19</v>
      </c>
      <c r="D61" t="s">
        <v>1236</v>
      </c>
      <c r="E61" t="s">
        <v>83</v>
      </c>
      <c r="F61" t="s">
        <v>9</v>
      </c>
    </row>
    <row r="62" spans="2:6" x14ac:dyDescent="0.2">
      <c r="B62">
        <v>46</v>
      </c>
      <c r="C62">
        <v>19</v>
      </c>
      <c r="D62" t="s">
        <v>1237</v>
      </c>
      <c r="E62" t="s">
        <v>83</v>
      </c>
      <c r="F62" t="s">
        <v>9</v>
      </c>
    </row>
    <row r="63" spans="2:6" x14ac:dyDescent="0.2">
      <c r="B63">
        <v>46</v>
      </c>
      <c r="C63">
        <v>19</v>
      </c>
      <c r="D63" t="s">
        <v>1238</v>
      </c>
      <c r="E63" t="s">
        <v>377</v>
      </c>
      <c r="F63" t="s">
        <v>358</v>
      </c>
    </row>
    <row r="64" spans="2:6" x14ac:dyDescent="0.2">
      <c r="B64">
        <v>46</v>
      </c>
      <c r="C64">
        <v>19</v>
      </c>
      <c r="D64" t="s">
        <v>1239</v>
      </c>
      <c r="E64" t="s">
        <v>389</v>
      </c>
      <c r="F64" t="s">
        <v>20</v>
      </c>
    </row>
    <row r="65" spans="2:6" x14ac:dyDescent="0.2">
      <c r="B65">
        <v>46</v>
      </c>
      <c r="C65">
        <v>19</v>
      </c>
      <c r="D65" t="s">
        <v>1240</v>
      </c>
      <c r="E65" t="s">
        <v>48</v>
      </c>
      <c r="F65" t="s">
        <v>15</v>
      </c>
    </row>
    <row r="66" spans="2:6" x14ac:dyDescent="0.2">
      <c r="B66">
        <v>46</v>
      </c>
      <c r="C66">
        <v>19</v>
      </c>
      <c r="D66" t="s">
        <v>1241</v>
      </c>
      <c r="E66" t="s">
        <v>373</v>
      </c>
      <c r="F66" t="s">
        <v>374</v>
      </c>
    </row>
    <row r="67" spans="2:6" x14ac:dyDescent="0.2">
      <c r="B67">
        <v>46</v>
      </c>
      <c r="C67">
        <v>19</v>
      </c>
      <c r="D67" t="s">
        <v>1242</v>
      </c>
      <c r="E67" t="s">
        <v>317</v>
      </c>
      <c r="F67" t="s">
        <v>38</v>
      </c>
    </row>
    <row r="68" spans="2:6" x14ac:dyDescent="0.2">
      <c r="B68">
        <v>46</v>
      </c>
      <c r="C68">
        <v>19</v>
      </c>
      <c r="D68" t="s">
        <v>1243</v>
      </c>
      <c r="E68" t="s">
        <v>409</v>
      </c>
      <c r="F68" t="s">
        <v>410</v>
      </c>
    </row>
    <row r="69" spans="2:6" x14ac:dyDescent="0.2">
      <c r="B69">
        <v>46</v>
      </c>
      <c r="C69">
        <v>19</v>
      </c>
      <c r="D69" t="s">
        <v>1244</v>
      </c>
      <c r="E69" t="s">
        <v>95</v>
      </c>
      <c r="F69" t="s">
        <v>9</v>
      </c>
    </row>
    <row r="70" spans="2:6" x14ac:dyDescent="0.2">
      <c r="B70">
        <v>46</v>
      </c>
      <c r="C70">
        <v>19</v>
      </c>
      <c r="D70" t="s">
        <v>1245</v>
      </c>
      <c r="E70" t="s">
        <v>368</v>
      </c>
      <c r="F70" t="s">
        <v>52</v>
      </c>
    </row>
    <row r="71" spans="2:6" x14ac:dyDescent="0.2">
      <c r="B71">
        <v>70</v>
      </c>
      <c r="C71">
        <v>18</v>
      </c>
      <c r="D71" t="s">
        <v>1246</v>
      </c>
      <c r="E71" t="s">
        <v>424</v>
      </c>
      <c r="F71" t="s">
        <v>309</v>
      </c>
    </row>
    <row r="72" spans="2:6" x14ac:dyDescent="0.2">
      <c r="B72">
        <v>70</v>
      </c>
      <c r="C72">
        <v>18</v>
      </c>
      <c r="D72" t="s">
        <v>1247</v>
      </c>
      <c r="E72" t="s">
        <v>477</v>
      </c>
      <c r="F72" t="s">
        <v>309</v>
      </c>
    </row>
    <row r="73" spans="2:6" x14ac:dyDescent="0.2">
      <c r="B73">
        <v>70</v>
      </c>
      <c r="C73">
        <v>18</v>
      </c>
      <c r="D73" t="s">
        <v>1248</v>
      </c>
      <c r="E73" t="s">
        <v>22</v>
      </c>
      <c r="F73" t="s">
        <v>15</v>
      </c>
    </row>
    <row r="74" spans="2:6" x14ac:dyDescent="0.2">
      <c r="B74">
        <v>70</v>
      </c>
      <c r="C74">
        <v>18</v>
      </c>
      <c r="D74" t="s">
        <v>1249</v>
      </c>
      <c r="E74" t="s">
        <v>479</v>
      </c>
      <c r="F74" t="s">
        <v>340</v>
      </c>
    </row>
    <row r="75" spans="2:6" x14ac:dyDescent="0.2">
      <c r="B75">
        <v>70</v>
      </c>
      <c r="C75">
        <v>18</v>
      </c>
      <c r="D75" t="s">
        <v>1250</v>
      </c>
      <c r="E75" t="s">
        <v>424</v>
      </c>
      <c r="F75" t="s">
        <v>309</v>
      </c>
    </row>
    <row r="76" spans="2:6" x14ac:dyDescent="0.2">
      <c r="B76">
        <v>70</v>
      </c>
      <c r="C76">
        <v>18</v>
      </c>
      <c r="D76" t="s">
        <v>1251</v>
      </c>
      <c r="E76" t="s">
        <v>479</v>
      </c>
      <c r="F76" t="s">
        <v>340</v>
      </c>
    </row>
    <row r="77" spans="2:6" x14ac:dyDescent="0.2">
      <c r="B77">
        <v>70</v>
      </c>
      <c r="C77">
        <v>18</v>
      </c>
      <c r="D77" t="s">
        <v>1252</v>
      </c>
      <c r="E77" t="s">
        <v>26</v>
      </c>
      <c r="F77" t="s">
        <v>27</v>
      </c>
    </row>
    <row r="78" spans="2:6" x14ac:dyDescent="0.2">
      <c r="B78">
        <v>70</v>
      </c>
      <c r="C78">
        <v>18</v>
      </c>
      <c r="D78" t="s">
        <v>1253</v>
      </c>
      <c r="E78" t="s">
        <v>490</v>
      </c>
      <c r="F78" t="s">
        <v>62</v>
      </c>
    </row>
    <row r="79" spans="2:6" x14ac:dyDescent="0.2">
      <c r="B79">
        <v>70</v>
      </c>
      <c r="C79">
        <v>18</v>
      </c>
      <c r="D79" t="s">
        <v>1254</v>
      </c>
      <c r="E79" t="s">
        <v>51</v>
      </c>
      <c r="F79" t="s">
        <v>52</v>
      </c>
    </row>
    <row r="80" spans="2:6" x14ac:dyDescent="0.2">
      <c r="B80">
        <v>70</v>
      </c>
      <c r="C80">
        <v>18</v>
      </c>
      <c r="D80" t="s">
        <v>1255</v>
      </c>
      <c r="E80" t="s">
        <v>317</v>
      </c>
      <c r="F80" t="s">
        <v>38</v>
      </c>
    </row>
    <row r="81" spans="2:6" x14ac:dyDescent="0.2">
      <c r="B81">
        <v>70</v>
      </c>
      <c r="C81">
        <v>18</v>
      </c>
      <c r="D81" t="s">
        <v>1256</v>
      </c>
      <c r="E81" t="s">
        <v>75</v>
      </c>
      <c r="F81" t="s">
        <v>20</v>
      </c>
    </row>
    <row r="82" spans="2:6" x14ac:dyDescent="0.2">
      <c r="B82">
        <v>70</v>
      </c>
      <c r="C82">
        <v>18</v>
      </c>
      <c r="D82" t="s">
        <v>1257</v>
      </c>
      <c r="E82" t="s">
        <v>33</v>
      </c>
      <c r="F82" t="s">
        <v>9</v>
      </c>
    </row>
    <row r="83" spans="2:6" x14ac:dyDescent="0.2">
      <c r="B83">
        <v>70</v>
      </c>
      <c r="C83">
        <v>18</v>
      </c>
      <c r="D83" t="s">
        <v>1258</v>
      </c>
      <c r="E83" t="s">
        <v>8</v>
      </c>
      <c r="F83" t="s">
        <v>9</v>
      </c>
    </row>
    <row r="84" spans="2:6" x14ac:dyDescent="0.2">
      <c r="B84">
        <v>70</v>
      </c>
      <c r="C84">
        <v>18</v>
      </c>
      <c r="D84" t="s">
        <v>1259</v>
      </c>
      <c r="E84" t="s">
        <v>483</v>
      </c>
      <c r="F84" t="s">
        <v>306</v>
      </c>
    </row>
    <row r="85" spans="2:6" x14ac:dyDescent="0.2">
      <c r="B85">
        <v>70</v>
      </c>
      <c r="C85">
        <v>18</v>
      </c>
      <c r="D85" t="s">
        <v>1260</v>
      </c>
      <c r="E85" t="s">
        <v>8</v>
      </c>
      <c r="F85" t="s">
        <v>9</v>
      </c>
    </row>
    <row r="86" spans="2:6" x14ac:dyDescent="0.2">
      <c r="B86">
        <v>70</v>
      </c>
      <c r="C86">
        <v>18</v>
      </c>
      <c r="D86" t="s">
        <v>1261</v>
      </c>
      <c r="E86" t="s">
        <v>468</v>
      </c>
      <c r="F86" t="s">
        <v>15</v>
      </c>
    </row>
    <row r="87" spans="2:6" x14ac:dyDescent="0.2">
      <c r="B87">
        <v>70</v>
      </c>
      <c r="C87">
        <v>18</v>
      </c>
      <c r="D87" t="s">
        <v>1262</v>
      </c>
      <c r="E87" t="s">
        <v>723</v>
      </c>
      <c r="F87" t="s">
        <v>724</v>
      </c>
    </row>
    <row r="88" spans="2:6" x14ac:dyDescent="0.2">
      <c r="B88">
        <v>70</v>
      </c>
      <c r="C88">
        <v>18</v>
      </c>
      <c r="D88" t="s">
        <v>1263</v>
      </c>
      <c r="E88" t="s">
        <v>48</v>
      </c>
      <c r="F88" t="s">
        <v>15</v>
      </c>
    </row>
    <row r="89" spans="2:6" x14ac:dyDescent="0.2">
      <c r="B89">
        <v>70</v>
      </c>
      <c r="C89">
        <v>18</v>
      </c>
      <c r="D89" t="s">
        <v>1264</v>
      </c>
      <c r="E89" t="s">
        <v>327</v>
      </c>
      <c r="F89" t="s">
        <v>328</v>
      </c>
    </row>
    <row r="90" spans="2:6" x14ac:dyDescent="0.2">
      <c r="B90">
        <v>70</v>
      </c>
      <c r="C90">
        <v>18</v>
      </c>
      <c r="D90" t="s">
        <v>1265</v>
      </c>
      <c r="E90" t="s">
        <v>402</v>
      </c>
      <c r="F90" t="s">
        <v>340</v>
      </c>
    </row>
    <row r="91" spans="2:6" x14ac:dyDescent="0.2">
      <c r="B91">
        <v>70</v>
      </c>
      <c r="C91">
        <v>18</v>
      </c>
      <c r="D91" t="s">
        <v>1266</v>
      </c>
      <c r="E91" t="s">
        <v>519</v>
      </c>
      <c r="F91" t="s">
        <v>397</v>
      </c>
    </row>
    <row r="92" spans="2:6" x14ac:dyDescent="0.2">
      <c r="B92">
        <v>70</v>
      </c>
      <c r="C92">
        <v>18</v>
      </c>
      <c r="D92" t="s">
        <v>1267</v>
      </c>
      <c r="E92" t="s">
        <v>614</v>
      </c>
      <c r="F92" t="s">
        <v>9</v>
      </c>
    </row>
    <row r="93" spans="2:6" x14ac:dyDescent="0.2">
      <c r="B93">
        <v>70</v>
      </c>
      <c r="C93">
        <v>18</v>
      </c>
      <c r="D93" t="s">
        <v>1268</v>
      </c>
      <c r="E93" t="s">
        <v>368</v>
      </c>
      <c r="F93" t="s">
        <v>52</v>
      </c>
    </row>
    <row r="94" spans="2:6" x14ac:dyDescent="0.2">
      <c r="B94">
        <v>70</v>
      </c>
      <c r="C94">
        <v>18</v>
      </c>
      <c r="D94" t="s">
        <v>1269</v>
      </c>
      <c r="E94" t="s">
        <v>477</v>
      </c>
      <c r="F94" t="s">
        <v>309</v>
      </c>
    </row>
    <row r="95" spans="2:6" x14ac:dyDescent="0.2">
      <c r="B95">
        <v>94</v>
      </c>
      <c r="C95">
        <v>17</v>
      </c>
      <c r="D95" t="s">
        <v>1270</v>
      </c>
      <c r="E95" t="s">
        <v>389</v>
      </c>
      <c r="F95" t="s">
        <v>20</v>
      </c>
    </row>
    <row r="96" spans="2:6" x14ac:dyDescent="0.2">
      <c r="B96">
        <v>94</v>
      </c>
      <c r="C96">
        <v>17</v>
      </c>
      <c r="D96" t="s">
        <v>1271</v>
      </c>
      <c r="E96" t="s">
        <v>567</v>
      </c>
      <c r="F96" t="s">
        <v>306</v>
      </c>
    </row>
    <row r="97" spans="2:6" x14ac:dyDescent="0.2">
      <c r="B97">
        <v>94</v>
      </c>
      <c r="C97">
        <v>17</v>
      </c>
      <c r="D97" t="s">
        <v>1272</v>
      </c>
      <c r="E97" t="s">
        <v>51</v>
      </c>
      <c r="F97" t="s">
        <v>52</v>
      </c>
    </row>
    <row r="98" spans="2:6" x14ac:dyDescent="0.2">
      <c r="B98">
        <v>94</v>
      </c>
      <c r="C98">
        <v>17</v>
      </c>
      <c r="D98" t="s">
        <v>1273</v>
      </c>
      <c r="E98" t="s">
        <v>424</v>
      </c>
      <c r="F98" t="s">
        <v>309</v>
      </c>
    </row>
    <row r="99" spans="2:6" x14ac:dyDescent="0.2">
      <c r="B99">
        <v>94</v>
      </c>
      <c r="C99">
        <v>17</v>
      </c>
      <c r="D99" t="s">
        <v>1274</v>
      </c>
      <c r="E99" t="s">
        <v>567</v>
      </c>
      <c r="F99" t="s">
        <v>306</v>
      </c>
    </row>
    <row r="100" spans="2:6" x14ac:dyDescent="0.2">
      <c r="B100">
        <v>94</v>
      </c>
      <c r="C100">
        <v>17</v>
      </c>
      <c r="D100" t="s">
        <v>1275</v>
      </c>
      <c r="E100" t="s">
        <v>317</v>
      </c>
      <c r="F100" t="s">
        <v>38</v>
      </c>
    </row>
    <row r="101" spans="2:6" x14ac:dyDescent="0.2">
      <c r="B101">
        <v>94</v>
      </c>
      <c r="C101">
        <v>17</v>
      </c>
      <c r="D101" t="s">
        <v>1276</v>
      </c>
      <c r="E101" t="s">
        <v>409</v>
      </c>
      <c r="F101" t="s">
        <v>410</v>
      </c>
    </row>
    <row r="102" spans="2:6" x14ac:dyDescent="0.2">
      <c r="B102">
        <v>94</v>
      </c>
      <c r="C102">
        <v>17</v>
      </c>
      <c r="D102" t="s">
        <v>1277</v>
      </c>
      <c r="E102" t="s">
        <v>381</v>
      </c>
      <c r="F102" t="s">
        <v>62</v>
      </c>
    </row>
    <row r="103" spans="2:6" x14ac:dyDescent="0.2">
      <c r="B103">
        <v>94</v>
      </c>
      <c r="C103">
        <v>17</v>
      </c>
      <c r="D103" t="s">
        <v>1278</v>
      </c>
      <c r="E103" t="s">
        <v>83</v>
      </c>
      <c r="F103" t="s">
        <v>9</v>
      </c>
    </row>
    <row r="104" spans="2:6" x14ac:dyDescent="0.2">
      <c r="B104">
        <v>94</v>
      </c>
      <c r="C104">
        <v>17</v>
      </c>
      <c r="D104" t="s">
        <v>1279</v>
      </c>
      <c r="E104" t="s">
        <v>519</v>
      </c>
      <c r="F104" t="s">
        <v>397</v>
      </c>
    </row>
    <row r="105" spans="2:6" x14ac:dyDescent="0.2">
      <c r="B105">
        <v>94</v>
      </c>
      <c r="C105">
        <v>17</v>
      </c>
      <c r="D105" t="s">
        <v>1280</v>
      </c>
      <c r="E105" t="s">
        <v>409</v>
      </c>
      <c r="F105" t="s">
        <v>410</v>
      </c>
    </row>
    <row r="106" spans="2:6" x14ac:dyDescent="0.2">
      <c r="B106">
        <v>94</v>
      </c>
      <c r="C106">
        <v>17</v>
      </c>
      <c r="D106" t="s">
        <v>1281</v>
      </c>
      <c r="E106" t="s">
        <v>723</v>
      </c>
      <c r="F106" t="s">
        <v>724</v>
      </c>
    </row>
    <row r="107" spans="2:6" x14ac:dyDescent="0.2">
      <c r="B107">
        <v>94</v>
      </c>
      <c r="C107">
        <v>17</v>
      </c>
      <c r="D107" t="s">
        <v>1282</v>
      </c>
      <c r="E107" t="s">
        <v>321</v>
      </c>
      <c r="F107" t="s">
        <v>9</v>
      </c>
    </row>
    <row r="108" spans="2:6" x14ac:dyDescent="0.2">
      <c r="B108">
        <v>94</v>
      </c>
      <c r="C108">
        <v>17</v>
      </c>
      <c r="D108" t="s">
        <v>1283</v>
      </c>
      <c r="E108" t="s">
        <v>614</v>
      </c>
      <c r="F108" t="s">
        <v>9</v>
      </c>
    </row>
    <row r="109" spans="2:6" x14ac:dyDescent="0.2">
      <c r="B109">
        <v>94</v>
      </c>
      <c r="C109">
        <v>17</v>
      </c>
      <c r="D109" t="s">
        <v>1284</v>
      </c>
      <c r="E109" t="s">
        <v>723</v>
      </c>
      <c r="F109" t="s">
        <v>724</v>
      </c>
    </row>
    <row r="110" spans="2:6" x14ac:dyDescent="0.2">
      <c r="B110">
        <v>94</v>
      </c>
      <c r="C110">
        <v>17</v>
      </c>
      <c r="D110" t="s">
        <v>1285</v>
      </c>
      <c r="E110" t="s">
        <v>483</v>
      </c>
      <c r="F110" t="s">
        <v>306</v>
      </c>
    </row>
    <row r="111" spans="2:6" x14ac:dyDescent="0.2">
      <c r="B111">
        <v>94</v>
      </c>
      <c r="C111">
        <v>17</v>
      </c>
      <c r="D111" t="s">
        <v>1286</v>
      </c>
      <c r="E111" t="s">
        <v>379</v>
      </c>
      <c r="F111" t="s">
        <v>9</v>
      </c>
    </row>
    <row r="112" spans="2:6" x14ac:dyDescent="0.2">
      <c r="B112">
        <v>94</v>
      </c>
      <c r="C112">
        <v>17</v>
      </c>
      <c r="D112" t="s">
        <v>1287</v>
      </c>
      <c r="E112" t="s">
        <v>379</v>
      </c>
      <c r="F112" t="s">
        <v>9</v>
      </c>
    </row>
    <row r="113" spans="1:7" x14ac:dyDescent="0.2">
      <c r="B113">
        <v>94</v>
      </c>
      <c r="C113">
        <v>17</v>
      </c>
      <c r="D113" t="s">
        <v>1288</v>
      </c>
      <c r="E113" t="s">
        <v>477</v>
      </c>
      <c r="F113" t="s">
        <v>309</v>
      </c>
    </row>
    <row r="114" spans="1:7" x14ac:dyDescent="0.2">
      <c r="B114">
        <v>113</v>
      </c>
      <c r="C114">
        <v>16</v>
      </c>
      <c r="D114" t="s">
        <v>1289</v>
      </c>
      <c r="E114" t="s">
        <v>519</v>
      </c>
      <c r="F114" t="s">
        <v>397</v>
      </c>
    </row>
    <row r="115" spans="1:7" x14ac:dyDescent="0.2">
      <c r="B115">
        <v>114</v>
      </c>
      <c r="C115">
        <v>15</v>
      </c>
      <c r="D115" t="s">
        <v>974</v>
      </c>
      <c r="E115" t="s">
        <v>379</v>
      </c>
      <c r="F115" t="s">
        <v>9</v>
      </c>
    </row>
    <row r="117" spans="1:7" x14ac:dyDescent="0.2">
      <c r="A117">
        <f>COUNTA(A2:A115)</f>
        <v>45</v>
      </c>
      <c r="C117">
        <f>COUNTA(C2:C115)</f>
        <v>114</v>
      </c>
    </row>
    <row r="118" spans="1:7" x14ac:dyDescent="0.2">
      <c r="C118">
        <f>C117/4</f>
        <v>28.5</v>
      </c>
    </row>
    <row r="119" spans="1:7" x14ac:dyDescent="0.2">
      <c r="F119" t="s">
        <v>306</v>
      </c>
      <c r="G119">
        <f>COUNTIF($F$2:$F$46,F119)</f>
        <v>2</v>
      </c>
    </row>
    <row r="120" spans="1:7" x14ac:dyDescent="0.2">
      <c r="F120" t="s">
        <v>15</v>
      </c>
      <c r="G120">
        <f t="shared" ref="G120:G131" si="0">COUNTIF($F$2:$F$46,F120)</f>
        <v>5</v>
      </c>
    </row>
    <row r="121" spans="1:7" x14ac:dyDescent="0.2">
      <c r="F121" t="s">
        <v>328</v>
      </c>
      <c r="G121">
        <f t="shared" si="0"/>
        <v>6</v>
      </c>
    </row>
    <row r="122" spans="1:7" x14ac:dyDescent="0.2">
      <c r="F122" t="s">
        <v>20</v>
      </c>
      <c r="G122">
        <f t="shared" si="0"/>
        <v>1</v>
      </c>
    </row>
    <row r="123" spans="1:7" x14ac:dyDescent="0.2">
      <c r="F123" t="s">
        <v>397</v>
      </c>
      <c r="G123">
        <f t="shared" si="0"/>
        <v>1</v>
      </c>
    </row>
    <row r="124" spans="1:7" x14ac:dyDescent="0.2">
      <c r="F124" t="s">
        <v>724</v>
      </c>
      <c r="G124">
        <f t="shared" si="0"/>
        <v>1</v>
      </c>
    </row>
    <row r="125" spans="1:7" x14ac:dyDescent="0.2">
      <c r="F125" t="s">
        <v>52</v>
      </c>
      <c r="G125">
        <f t="shared" si="0"/>
        <v>2</v>
      </c>
    </row>
    <row r="126" spans="1:7" x14ac:dyDescent="0.2">
      <c r="F126" t="s">
        <v>309</v>
      </c>
      <c r="G126">
        <f t="shared" si="0"/>
        <v>1</v>
      </c>
    </row>
    <row r="127" spans="1:7" x14ac:dyDescent="0.2">
      <c r="F127" t="s">
        <v>9</v>
      </c>
      <c r="G127">
        <f t="shared" si="0"/>
        <v>17</v>
      </c>
    </row>
    <row r="128" spans="1:7" x14ac:dyDescent="0.2">
      <c r="F128" t="s">
        <v>340</v>
      </c>
      <c r="G128">
        <f t="shared" si="0"/>
        <v>2</v>
      </c>
    </row>
    <row r="129" spans="6:7" x14ac:dyDescent="0.2">
      <c r="F129" t="s">
        <v>62</v>
      </c>
      <c r="G129">
        <f t="shared" si="0"/>
        <v>3</v>
      </c>
    </row>
    <row r="130" spans="6:7" x14ac:dyDescent="0.2">
      <c r="F130" t="s">
        <v>374</v>
      </c>
      <c r="G130">
        <f t="shared" si="0"/>
        <v>3</v>
      </c>
    </row>
    <row r="131" spans="6:7" x14ac:dyDescent="0.2">
      <c r="F131" t="s">
        <v>410</v>
      </c>
      <c r="G131">
        <f t="shared" si="0"/>
        <v>1</v>
      </c>
    </row>
    <row r="132" spans="6:7" x14ac:dyDescent="0.2">
      <c r="G132">
        <f>SUM(G119:G131)</f>
        <v>45</v>
      </c>
    </row>
  </sheetData>
  <sortState xmlns:xlrd2="http://schemas.microsoft.com/office/spreadsheetml/2017/richdata2" ref="F119:F131">
    <sortCondition ref="F119:F131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67"/>
  <sheetViews>
    <sheetView topLeftCell="A50" zoomScaleNormal="100" workbookViewId="0">
      <selection activeCell="G153" sqref="G153"/>
    </sheetView>
  </sheetViews>
  <sheetFormatPr baseColWidth="10" defaultColWidth="8.83203125" defaultRowHeight="15" x14ac:dyDescent="0.2"/>
  <cols>
    <col min="1" max="1" width="11.1640625" bestFit="1" customWidth="1"/>
    <col min="2" max="2" width="5.33203125" bestFit="1" customWidth="1"/>
    <col min="3" max="3" width="5.83203125" bestFit="1" customWidth="1"/>
    <col min="4" max="4" width="33.33203125" bestFit="1" customWidth="1"/>
    <col min="5" max="5" width="34.5" bestFit="1" customWidth="1"/>
    <col min="6" max="6" width="41.83203125" bestFit="1" customWidth="1"/>
    <col min="7" max="7" width="3" bestFit="1" customWidth="1"/>
  </cols>
  <sheetData>
    <row r="1" spans="1: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">
      <c r="A2" t="s">
        <v>6</v>
      </c>
      <c r="B2">
        <v>1</v>
      </c>
      <c r="C2">
        <v>24</v>
      </c>
      <c r="D2" t="s">
        <v>1292</v>
      </c>
      <c r="E2" t="s">
        <v>95</v>
      </c>
      <c r="F2" t="s">
        <v>9</v>
      </c>
    </row>
    <row r="3" spans="1:6" x14ac:dyDescent="0.2">
      <c r="A3" t="s">
        <v>12</v>
      </c>
      <c r="B3">
        <v>1</v>
      </c>
      <c r="C3">
        <v>23</v>
      </c>
      <c r="D3" t="s">
        <v>1290</v>
      </c>
      <c r="E3" t="s">
        <v>311</v>
      </c>
      <c r="F3" t="s">
        <v>312</v>
      </c>
    </row>
    <row r="4" spans="1:6" x14ac:dyDescent="0.2">
      <c r="A4" t="s">
        <v>10</v>
      </c>
      <c r="B4">
        <v>1</v>
      </c>
      <c r="C4">
        <v>23</v>
      </c>
      <c r="D4" t="s">
        <v>1291</v>
      </c>
      <c r="E4" t="s">
        <v>473</v>
      </c>
      <c r="F4" t="s">
        <v>38</v>
      </c>
    </row>
    <row r="5" spans="1:6" x14ac:dyDescent="0.2">
      <c r="A5" t="s">
        <v>1436</v>
      </c>
      <c r="B5">
        <v>4</v>
      </c>
      <c r="C5">
        <v>25</v>
      </c>
      <c r="D5" t="s">
        <v>1293</v>
      </c>
      <c r="E5" t="s">
        <v>325</v>
      </c>
      <c r="F5" t="s">
        <v>20</v>
      </c>
    </row>
    <row r="6" spans="1:6" x14ac:dyDescent="0.2">
      <c r="A6" t="s">
        <v>1436</v>
      </c>
      <c r="B6">
        <v>5</v>
      </c>
      <c r="C6">
        <v>23</v>
      </c>
      <c r="D6" t="s">
        <v>1294</v>
      </c>
      <c r="E6" t="s">
        <v>426</v>
      </c>
      <c r="F6" t="s">
        <v>38</v>
      </c>
    </row>
    <row r="7" spans="1:6" x14ac:dyDescent="0.2">
      <c r="A7" t="s">
        <v>1436</v>
      </c>
      <c r="B7">
        <v>5</v>
      </c>
      <c r="C7">
        <v>23</v>
      </c>
      <c r="D7" t="s">
        <v>1295</v>
      </c>
      <c r="E7" t="s">
        <v>75</v>
      </c>
      <c r="F7" t="s">
        <v>20</v>
      </c>
    </row>
    <row r="8" spans="1:6" x14ac:dyDescent="0.2">
      <c r="A8" t="s">
        <v>1436</v>
      </c>
      <c r="B8">
        <v>5</v>
      </c>
      <c r="C8">
        <v>23</v>
      </c>
      <c r="D8" t="s">
        <v>1296</v>
      </c>
      <c r="E8" t="s">
        <v>325</v>
      </c>
      <c r="F8" t="s">
        <v>20</v>
      </c>
    </row>
    <row r="9" spans="1:6" x14ac:dyDescent="0.2">
      <c r="A9" t="s">
        <v>1436</v>
      </c>
      <c r="B9">
        <v>8</v>
      </c>
      <c r="C9">
        <v>22</v>
      </c>
      <c r="D9" t="s">
        <v>1297</v>
      </c>
      <c r="E9" t="s">
        <v>75</v>
      </c>
      <c r="F9" t="s">
        <v>20</v>
      </c>
    </row>
    <row r="10" spans="1:6" x14ac:dyDescent="0.2">
      <c r="A10" t="s">
        <v>1436</v>
      </c>
      <c r="B10">
        <v>8</v>
      </c>
      <c r="C10">
        <v>22</v>
      </c>
      <c r="D10" t="s">
        <v>1298</v>
      </c>
      <c r="E10" t="s">
        <v>66</v>
      </c>
      <c r="F10" t="s">
        <v>67</v>
      </c>
    </row>
    <row r="11" spans="1:6" x14ac:dyDescent="0.2">
      <c r="A11" t="s">
        <v>1436</v>
      </c>
      <c r="B11">
        <v>8</v>
      </c>
      <c r="C11">
        <v>22</v>
      </c>
      <c r="D11" t="s">
        <v>1299</v>
      </c>
      <c r="E11" t="s">
        <v>44</v>
      </c>
      <c r="F11" t="s">
        <v>9</v>
      </c>
    </row>
    <row r="12" spans="1:6" x14ac:dyDescent="0.2">
      <c r="A12" t="s">
        <v>1436</v>
      </c>
      <c r="B12">
        <v>8</v>
      </c>
      <c r="C12">
        <v>22</v>
      </c>
      <c r="D12" t="s">
        <v>1300</v>
      </c>
      <c r="E12" t="s">
        <v>477</v>
      </c>
      <c r="F12" t="s">
        <v>309</v>
      </c>
    </row>
    <row r="13" spans="1:6" x14ac:dyDescent="0.2">
      <c r="A13" t="s">
        <v>1436</v>
      </c>
      <c r="B13">
        <v>8</v>
      </c>
      <c r="C13">
        <v>22</v>
      </c>
      <c r="D13" t="s">
        <v>1301</v>
      </c>
      <c r="E13" t="s">
        <v>314</v>
      </c>
      <c r="F13" t="s">
        <v>9</v>
      </c>
    </row>
    <row r="14" spans="1:6" x14ac:dyDescent="0.2">
      <c r="A14" t="s">
        <v>1436</v>
      </c>
      <c r="B14">
        <v>8</v>
      </c>
      <c r="C14">
        <v>22</v>
      </c>
      <c r="D14" t="s">
        <v>1302</v>
      </c>
      <c r="E14" t="s">
        <v>319</v>
      </c>
      <c r="F14" t="s">
        <v>38</v>
      </c>
    </row>
    <row r="15" spans="1:6" x14ac:dyDescent="0.2">
      <c r="A15" t="s">
        <v>1436</v>
      </c>
      <c r="B15">
        <v>8</v>
      </c>
      <c r="C15">
        <v>22</v>
      </c>
      <c r="D15" t="s">
        <v>1303</v>
      </c>
      <c r="E15" t="s">
        <v>319</v>
      </c>
      <c r="F15" t="s">
        <v>38</v>
      </c>
    </row>
    <row r="16" spans="1:6" x14ac:dyDescent="0.2">
      <c r="A16" t="s">
        <v>1436</v>
      </c>
      <c r="B16">
        <v>8</v>
      </c>
      <c r="C16">
        <v>22</v>
      </c>
      <c r="D16" t="s">
        <v>1304</v>
      </c>
      <c r="E16" t="s">
        <v>477</v>
      </c>
      <c r="F16" t="s">
        <v>309</v>
      </c>
    </row>
    <row r="17" spans="1:6" x14ac:dyDescent="0.2">
      <c r="A17" t="s">
        <v>1436</v>
      </c>
      <c r="B17">
        <v>16</v>
      </c>
      <c r="C17">
        <v>21</v>
      </c>
      <c r="D17" t="s">
        <v>1305</v>
      </c>
      <c r="E17" t="s">
        <v>379</v>
      </c>
      <c r="F17" t="s">
        <v>9</v>
      </c>
    </row>
    <row r="18" spans="1:6" x14ac:dyDescent="0.2">
      <c r="A18" t="s">
        <v>1436</v>
      </c>
      <c r="B18">
        <v>16</v>
      </c>
      <c r="C18">
        <v>21</v>
      </c>
      <c r="D18" t="s">
        <v>1306</v>
      </c>
      <c r="E18" t="s">
        <v>325</v>
      </c>
      <c r="F18" t="s">
        <v>20</v>
      </c>
    </row>
    <row r="19" spans="1:6" x14ac:dyDescent="0.2">
      <c r="A19" t="s">
        <v>1436</v>
      </c>
      <c r="B19">
        <v>16</v>
      </c>
      <c r="C19">
        <v>21</v>
      </c>
      <c r="D19" t="s">
        <v>1307</v>
      </c>
      <c r="E19" t="s">
        <v>381</v>
      </c>
      <c r="F19" t="s">
        <v>62</v>
      </c>
    </row>
    <row r="20" spans="1:6" x14ac:dyDescent="0.2">
      <c r="A20" t="s">
        <v>1436</v>
      </c>
      <c r="B20">
        <v>16</v>
      </c>
      <c r="C20">
        <v>21</v>
      </c>
      <c r="D20" t="s">
        <v>1308</v>
      </c>
      <c r="E20" t="s">
        <v>26</v>
      </c>
      <c r="F20" t="s">
        <v>27</v>
      </c>
    </row>
    <row r="21" spans="1:6" x14ac:dyDescent="0.2">
      <c r="A21" t="s">
        <v>1436</v>
      </c>
      <c r="B21">
        <v>16</v>
      </c>
      <c r="C21">
        <v>21</v>
      </c>
      <c r="D21" t="s">
        <v>1309</v>
      </c>
      <c r="E21" t="s">
        <v>30</v>
      </c>
      <c r="F21" t="s">
        <v>9</v>
      </c>
    </row>
    <row r="22" spans="1:6" x14ac:dyDescent="0.2">
      <c r="A22" t="s">
        <v>1436</v>
      </c>
      <c r="B22">
        <v>16</v>
      </c>
      <c r="C22">
        <v>21</v>
      </c>
      <c r="D22" t="s">
        <v>1310</v>
      </c>
      <c r="E22" t="s">
        <v>424</v>
      </c>
      <c r="F22" t="s">
        <v>309</v>
      </c>
    </row>
    <row r="23" spans="1:6" x14ac:dyDescent="0.2">
      <c r="A23" t="s">
        <v>1436</v>
      </c>
      <c r="B23">
        <v>16</v>
      </c>
      <c r="C23">
        <v>21</v>
      </c>
      <c r="D23" t="s">
        <v>1311</v>
      </c>
      <c r="E23" t="s">
        <v>61</v>
      </c>
      <c r="F23" t="s">
        <v>62</v>
      </c>
    </row>
    <row r="24" spans="1:6" x14ac:dyDescent="0.2">
      <c r="A24" t="s">
        <v>1436</v>
      </c>
      <c r="B24">
        <v>16</v>
      </c>
      <c r="C24">
        <v>21</v>
      </c>
      <c r="D24" t="s">
        <v>1312</v>
      </c>
      <c r="E24" t="s">
        <v>317</v>
      </c>
      <c r="F24" t="s">
        <v>38</v>
      </c>
    </row>
    <row r="25" spans="1:6" x14ac:dyDescent="0.2">
      <c r="A25" t="s">
        <v>1436</v>
      </c>
      <c r="B25">
        <v>16</v>
      </c>
      <c r="C25">
        <v>21</v>
      </c>
      <c r="D25" t="s">
        <v>1313</v>
      </c>
      <c r="E25" t="s">
        <v>35</v>
      </c>
      <c r="F25" t="s">
        <v>9</v>
      </c>
    </row>
    <row r="26" spans="1:6" x14ac:dyDescent="0.2">
      <c r="A26" t="s">
        <v>1436</v>
      </c>
      <c r="B26">
        <v>16</v>
      </c>
      <c r="C26">
        <v>21</v>
      </c>
      <c r="D26" t="s">
        <v>1314</v>
      </c>
      <c r="E26" t="s">
        <v>311</v>
      </c>
      <c r="F26" t="s">
        <v>312</v>
      </c>
    </row>
    <row r="27" spans="1:6" x14ac:dyDescent="0.2">
      <c r="A27" t="s">
        <v>1436</v>
      </c>
      <c r="B27">
        <v>16</v>
      </c>
      <c r="C27">
        <v>21</v>
      </c>
      <c r="D27" t="s">
        <v>1315</v>
      </c>
      <c r="E27" t="s">
        <v>473</v>
      </c>
      <c r="F27" t="s">
        <v>38</v>
      </c>
    </row>
    <row r="28" spans="1:6" x14ac:dyDescent="0.2">
      <c r="A28" t="s">
        <v>1436</v>
      </c>
      <c r="B28">
        <v>16</v>
      </c>
      <c r="C28">
        <v>21</v>
      </c>
      <c r="D28" t="s">
        <v>1316</v>
      </c>
      <c r="E28" t="s">
        <v>30</v>
      </c>
      <c r="F28" t="s">
        <v>9</v>
      </c>
    </row>
    <row r="29" spans="1:6" x14ac:dyDescent="0.2">
      <c r="A29" t="s">
        <v>1436</v>
      </c>
      <c r="B29">
        <v>16</v>
      </c>
      <c r="C29">
        <v>21</v>
      </c>
      <c r="D29" t="s">
        <v>1317</v>
      </c>
      <c r="E29" t="s">
        <v>33</v>
      </c>
      <c r="F29" t="s">
        <v>9</v>
      </c>
    </row>
    <row r="30" spans="1:6" x14ac:dyDescent="0.2">
      <c r="A30" t="s">
        <v>1436</v>
      </c>
      <c r="B30">
        <v>16</v>
      </c>
      <c r="C30">
        <v>21</v>
      </c>
      <c r="D30" t="s">
        <v>1318</v>
      </c>
      <c r="E30" t="s">
        <v>483</v>
      </c>
      <c r="F30" t="s">
        <v>306</v>
      </c>
    </row>
    <row r="31" spans="1:6" x14ac:dyDescent="0.2">
      <c r="A31" t="s">
        <v>1436</v>
      </c>
      <c r="B31">
        <v>16</v>
      </c>
      <c r="C31">
        <v>21</v>
      </c>
      <c r="D31" t="s">
        <v>1319</v>
      </c>
      <c r="E31" t="s">
        <v>66</v>
      </c>
      <c r="F31" t="s">
        <v>67</v>
      </c>
    </row>
    <row r="32" spans="1:6" x14ac:dyDescent="0.2">
      <c r="A32" t="s">
        <v>1436</v>
      </c>
      <c r="B32">
        <v>16</v>
      </c>
      <c r="C32">
        <v>21</v>
      </c>
      <c r="D32" t="s">
        <v>1320</v>
      </c>
      <c r="E32" t="s">
        <v>381</v>
      </c>
      <c r="F32" t="s">
        <v>62</v>
      </c>
    </row>
    <row r="33" spans="1:6" x14ac:dyDescent="0.2">
      <c r="A33" t="s">
        <v>1436</v>
      </c>
      <c r="B33">
        <v>16</v>
      </c>
      <c r="C33">
        <v>21</v>
      </c>
      <c r="D33" t="s">
        <v>1321</v>
      </c>
      <c r="E33" t="s">
        <v>426</v>
      </c>
      <c r="F33" t="s">
        <v>38</v>
      </c>
    </row>
    <row r="34" spans="1:6" x14ac:dyDescent="0.2">
      <c r="A34" t="s">
        <v>1436</v>
      </c>
      <c r="B34">
        <v>33</v>
      </c>
      <c r="C34">
        <v>20</v>
      </c>
      <c r="D34" t="s">
        <v>1322</v>
      </c>
      <c r="E34" t="s">
        <v>483</v>
      </c>
      <c r="F34" t="s">
        <v>306</v>
      </c>
    </row>
    <row r="35" spans="1:6" x14ac:dyDescent="0.2">
      <c r="A35" t="s">
        <v>1436</v>
      </c>
      <c r="B35">
        <v>33</v>
      </c>
      <c r="C35">
        <v>20</v>
      </c>
      <c r="D35" t="s">
        <v>1323</v>
      </c>
      <c r="E35" t="s">
        <v>384</v>
      </c>
      <c r="F35" t="s">
        <v>309</v>
      </c>
    </row>
    <row r="36" spans="1:6" x14ac:dyDescent="0.2">
      <c r="A36" t="s">
        <v>1436</v>
      </c>
      <c r="B36">
        <v>33</v>
      </c>
      <c r="C36">
        <v>20</v>
      </c>
      <c r="D36" t="s">
        <v>1324</v>
      </c>
      <c r="E36" t="s">
        <v>498</v>
      </c>
      <c r="F36" t="s">
        <v>306</v>
      </c>
    </row>
    <row r="37" spans="1:6" x14ac:dyDescent="0.2">
      <c r="A37" t="s">
        <v>1436</v>
      </c>
      <c r="B37">
        <v>33</v>
      </c>
      <c r="C37">
        <v>20</v>
      </c>
      <c r="D37" t="s">
        <v>251</v>
      </c>
      <c r="E37" t="s">
        <v>30</v>
      </c>
      <c r="F37" t="s">
        <v>9</v>
      </c>
    </row>
    <row r="38" spans="1:6" x14ac:dyDescent="0.2">
      <c r="A38" t="s">
        <v>1436</v>
      </c>
      <c r="B38">
        <v>33</v>
      </c>
      <c r="C38">
        <v>20</v>
      </c>
      <c r="D38" t="s">
        <v>1325</v>
      </c>
      <c r="E38" t="s">
        <v>384</v>
      </c>
      <c r="F38" t="s">
        <v>309</v>
      </c>
    </row>
    <row r="39" spans="1:6" x14ac:dyDescent="0.2">
      <c r="A39" t="s">
        <v>1436</v>
      </c>
      <c r="B39">
        <v>33</v>
      </c>
      <c r="C39">
        <v>20</v>
      </c>
      <c r="D39" t="s">
        <v>1326</v>
      </c>
      <c r="E39" t="s">
        <v>339</v>
      </c>
      <c r="F39" t="s">
        <v>340</v>
      </c>
    </row>
    <row r="40" spans="1:6" x14ac:dyDescent="0.2">
      <c r="A40" t="s">
        <v>1436</v>
      </c>
      <c r="B40">
        <v>33</v>
      </c>
      <c r="C40">
        <v>20</v>
      </c>
      <c r="D40" t="s">
        <v>1327</v>
      </c>
      <c r="E40" t="s">
        <v>483</v>
      </c>
      <c r="F40" t="s">
        <v>306</v>
      </c>
    </row>
    <row r="41" spans="1:6" x14ac:dyDescent="0.2">
      <c r="A41" t="s">
        <v>1436</v>
      </c>
      <c r="B41">
        <v>33</v>
      </c>
      <c r="C41">
        <v>20</v>
      </c>
      <c r="D41" t="s">
        <v>1328</v>
      </c>
      <c r="E41" t="s">
        <v>26</v>
      </c>
      <c r="F41" t="s">
        <v>27</v>
      </c>
    </row>
    <row r="42" spans="1:6" x14ac:dyDescent="0.2">
      <c r="A42" t="s">
        <v>1436</v>
      </c>
      <c r="B42">
        <v>33</v>
      </c>
      <c r="C42">
        <v>20</v>
      </c>
      <c r="D42" t="s">
        <v>1329</v>
      </c>
      <c r="E42" t="s">
        <v>66</v>
      </c>
      <c r="F42" t="s">
        <v>67</v>
      </c>
    </row>
    <row r="43" spans="1:6" x14ac:dyDescent="0.2">
      <c r="A43" t="s">
        <v>1436</v>
      </c>
      <c r="B43">
        <v>33</v>
      </c>
      <c r="C43">
        <v>20</v>
      </c>
      <c r="D43" t="s">
        <v>1330</v>
      </c>
      <c r="E43" t="s">
        <v>519</v>
      </c>
      <c r="F43" t="s">
        <v>397</v>
      </c>
    </row>
    <row r="44" spans="1:6" x14ac:dyDescent="0.2">
      <c r="A44" t="s">
        <v>1436</v>
      </c>
      <c r="B44">
        <v>33</v>
      </c>
      <c r="C44">
        <v>20</v>
      </c>
      <c r="D44" t="s">
        <v>1331</v>
      </c>
      <c r="E44" t="s">
        <v>519</v>
      </c>
      <c r="F44" t="s">
        <v>397</v>
      </c>
    </row>
    <row r="45" spans="1:6" x14ac:dyDescent="0.2">
      <c r="A45" t="s">
        <v>1436</v>
      </c>
      <c r="B45">
        <v>33</v>
      </c>
      <c r="C45">
        <v>20</v>
      </c>
      <c r="D45" t="s">
        <v>1332</v>
      </c>
      <c r="E45" t="s">
        <v>347</v>
      </c>
      <c r="F45" t="s">
        <v>9</v>
      </c>
    </row>
    <row r="46" spans="1:6" x14ac:dyDescent="0.2">
      <c r="A46" t="s">
        <v>1436</v>
      </c>
      <c r="B46">
        <v>33</v>
      </c>
      <c r="C46">
        <v>20</v>
      </c>
      <c r="D46" t="s">
        <v>1333</v>
      </c>
      <c r="E46" t="s">
        <v>368</v>
      </c>
      <c r="F46" t="s">
        <v>52</v>
      </c>
    </row>
    <row r="47" spans="1:6" x14ac:dyDescent="0.2">
      <c r="A47" t="s">
        <v>1436</v>
      </c>
      <c r="B47">
        <v>33</v>
      </c>
      <c r="C47">
        <v>20</v>
      </c>
      <c r="D47" t="s">
        <v>1334</v>
      </c>
      <c r="E47" t="s">
        <v>311</v>
      </c>
      <c r="F47" t="s">
        <v>312</v>
      </c>
    </row>
    <row r="48" spans="1:6" x14ac:dyDescent="0.2">
      <c r="A48" t="s">
        <v>1436</v>
      </c>
      <c r="B48">
        <v>33</v>
      </c>
      <c r="C48">
        <v>20</v>
      </c>
      <c r="D48" t="s">
        <v>1335</v>
      </c>
      <c r="E48" t="s">
        <v>325</v>
      </c>
      <c r="F48" t="s">
        <v>20</v>
      </c>
    </row>
    <row r="49" spans="1:6" x14ac:dyDescent="0.2">
      <c r="A49" t="s">
        <v>1436</v>
      </c>
      <c r="B49">
        <v>33</v>
      </c>
      <c r="C49">
        <v>20</v>
      </c>
      <c r="D49" t="s">
        <v>1336</v>
      </c>
      <c r="E49" t="s">
        <v>647</v>
      </c>
      <c r="F49" t="s">
        <v>410</v>
      </c>
    </row>
    <row r="50" spans="1:6" x14ac:dyDescent="0.2">
      <c r="A50" t="s">
        <v>1436</v>
      </c>
      <c r="B50">
        <v>33</v>
      </c>
      <c r="C50">
        <v>20</v>
      </c>
      <c r="D50" t="s">
        <v>1337</v>
      </c>
      <c r="E50" t="s">
        <v>75</v>
      </c>
      <c r="F50" t="s">
        <v>20</v>
      </c>
    </row>
    <row r="51" spans="1:6" x14ac:dyDescent="0.2">
      <c r="A51" t="s">
        <v>1436</v>
      </c>
      <c r="B51">
        <v>33</v>
      </c>
      <c r="C51">
        <v>20</v>
      </c>
      <c r="D51" t="s">
        <v>1338</v>
      </c>
      <c r="E51" t="s">
        <v>402</v>
      </c>
      <c r="F51" t="s">
        <v>340</v>
      </c>
    </row>
    <row r="52" spans="1:6" x14ac:dyDescent="0.2">
      <c r="A52" t="s">
        <v>1436</v>
      </c>
      <c r="B52">
        <v>33</v>
      </c>
      <c r="C52">
        <v>20</v>
      </c>
      <c r="D52" t="s">
        <v>1339</v>
      </c>
      <c r="E52" t="s">
        <v>435</v>
      </c>
      <c r="F52" t="s">
        <v>15</v>
      </c>
    </row>
    <row r="53" spans="1:6" x14ac:dyDescent="0.2">
      <c r="A53" t="s">
        <v>1436</v>
      </c>
      <c r="B53">
        <v>33</v>
      </c>
      <c r="C53">
        <v>20</v>
      </c>
      <c r="D53" t="s">
        <v>1340</v>
      </c>
      <c r="E53" t="s">
        <v>647</v>
      </c>
      <c r="F53" t="s">
        <v>410</v>
      </c>
    </row>
    <row r="54" spans="1:6" x14ac:dyDescent="0.2">
      <c r="A54" t="s">
        <v>1436</v>
      </c>
      <c r="B54">
        <v>33</v>
      </c>
      <c r="C54">
        <v>20</v>
      </c>
      <c r="D54" t="s">
        <v>1341</v>
      </c>
      <c r="E54" t="s">
        <v>314</v>
      </c>
      <c r="F54" t="s">
        <v>9</v>
      </c>
    </row>
    <row r="55" spans="1:6" x14ac:dyDescent="0.2">
      <c r="B55">
        <v>54</v>
      </c>
      <c r="C55">
        <v>19</v>
      </c>
      <c r="D55" t="s">
        <v>1342</v>
      </c>
      <c r="E55" t="s">
        <v>647</v>
      </c>
      <c r="F55" t="s">
        <v>410</v>
      </c>
    </row>
    <row r="56" spans="1:6" x14ac:dyDescent="0.2">
      <c r="B56">
        <v>54</v>
      </c>
      <c r="C56">
        <v>19</v>
      </c>
      <c r="D56" t="s">
        <v>1343</v>
      </c>
      <c r="E56" t="s">
        <v>647</v>
      </c>
      <c r="F56" t="s">
        <v>410</v>
      </c>
    </row>
    <row r="57" spans="1:6" x14ac:dyDescent="0.2">
      <c r="B57">
        <v>54</v>
      </c>
      <c r="C57">
        <v>19</v>
      </c>
      <c r="D57" t="s">
        <v>1344</v>
      </c>
      <c r="E57" t="s">
        <v>327</v>
      </c>
      <c r="F57" t="s">
        <v>328</v>
      </c>
    </row>
    <row r="58" spans="1:6" x14ac:dyDescent="0.2">
      <c r="B58">
        <v>54</v>
      </c>
      <c r="C58">
        <v>19</v>
      </c>
      <c r="D58" t="s">
        <v>1345</v>
      </c>
      <c r="E58" t="s">
        <v>22</v>
      </c>
      <c r="F58" t="s">
        <v>15</v>
      </c>
    </row>
    <row r="59" spans="1:6" x14ac:dyDescent="0.2">
      <c r="B59">
        <v>54</v>
      </c>
      <c r="C59">
        <v>19</v>
      </c>
      <c r="D59" t="s">
        <v>1346</v>
      </c>
      <c r="E59" t="s">
        <v>30</v>
      </c>
      <c r="F59" t="s">
        <v>9</v>
      </c>
    </row>
    <row r="60" spans="1:6" x14ac:dyDescent="0.2">
      <c r="B60">
        <v>54</v>
      </c>
      <c r="C60">
        <v>19</v>
      </c>
      <c r="D60" t="s">
        <v>1347</v>
      </c>
      <c r="E60" t="s">
        <v>435</v>
      </c>
      <c r="F60" t="s">
        <v>15</v>
      </c>
    </row>
    <row r="61" spans="1:6" x14ac:dyDescent="0.2">
      <c r="B61">
        <v>54</v>
      </c>
      <c r="C61">
        <v>19</v>
      </c>
      <c r="D61" t="s">
        <v>1348</v>
      </c>
      <c r="E61" t="s">
        <v>473</v>
      </c>
      <c r="F61" t="s">
        <v>38</v>
      </c>
    </row>
    <row r="62" spans="1:6" x14ac:dyDescent="0.2">
      <c r="B62">
        <v>54</v>
      </c>
      <c r="C62">
        <v>19</v>
      </c>
      <c r="D62" t="s">
        <v>1349</v>
      </c>
      <c r="E62" t="s">
        <v>347</v>
      </c>
      <c r="F62" t="s">
        <v>9</v>
      </c>
    </row>
    <row r="63" spans="1:6" x14ac:dyDescent="0.2">
      <c r="B63">
        <v>54</v>
      </c>
      <c r="C63">
        <v>19</v>
      </c>
      <c r="D63" t="s">
        <v>1350</v>
      </c>
      <c r="E63" t="s">
        <v>934</v>
      </c>
      <c r="F63" t="s">
        <v>340</v>
      </c>
    </row>
    <row r="64" spans="1:6" x14ac:dyDescent="0.2">
      <c r="B64">
        <v>54</v>
      </c>
      <c r="C64">
        <v>19</v>
      </c>
      <c r="D64" t="s">
        <v>1351</v>
      </c>
      <c r="E64" t="s">
        <v>61</v>
      </c>
      <c r="F64" t="s">
        <v>62</v>
      </c>
    </row>
    <row r="65" spans="2:6" x14ac:dyDescent="0.2">
      <c r="B65">
        <v>54</v>
      </c>
      <c r="C65">
        <v>19</v>
      </c>
      <c r="D65" t="s">
        <v>1352</v>
      </c>
      <c r="E65" t="s">
        <v>426</v>
      </c>
      <c r="F65" t="s">
        <v>38</v>
      </c>
    </row>
    <row r="66" spans="2:6" x14ac:dyDescent="0.2">
      <c r="B66">
        <v>54</v>
      </c>
      <c r="C66">
        <v>19</v>
      </c>
      <c r="D66" t="s">
        <v>1353</v>
      </c>
      <c r="E66" t="s">
        <v>26</v>
      </c>
      <c r="F66" t="s">
        <v>27</v>
      </c>
    </row>
    <row r="67" spans="2:6" x14ac:dyDescent="0.2">
      <c r="B67">
        <v>54</v>
      </c>
      <c r="C67">
        <v>19</v>
      </c>
      <c r="D67" t="s">
        <v>1354</v>
      </c>
      <c r="E67" t="s">
        <v>26</v>
      </c>
      <c r="F67" t="s">
        <v>27</v>
      </c>
    </row>
    <row r="68" spans="2:6" x14ac:dyDescent="0.2">
      <c r="B68">
        <v>54</v>
      </c>
      <c r="C68">
        <v>19</v>
      </c>
      <c r="D68" t="s">
        <v>1355</v>
      </c>
      <c r="E68" t="s">
        <v>377</v>
      </c>
      <c r="F68" t="s">
        <v>358</v>
      </c>
    </row>
    <row r="69" spans="2:6" x14ac:dyDescent="0.2">
      <c r="B69">
        <v>54</v>
      </c>
      <c r="C69">
        <v>19</v>
      </c>
      <c r="D69" t="s">
        <v>1356</v>
      </c>
      <c r="E69" t="s">
        <v>399</v>
      </c>
      <c r="F69" t="s">
        <v>52</v>
      </c>
    </row>
    <row r="70" spans="2:6" x14ac:dyDescent="0.2">
      <c r="B70">
        <v>54</v>
      </c>
      <c r="C70">
        <v>19</v>
      </c>
      <c r="D70" t="s">
        <v>1357</v>
      </c>
      <c r="E70" t="s">
        <v>347</v>
      </c>
      <c r="F70" t="s">
        <v>9</v>
      </c>
    </row>
    <row r="71" spans="2:6" x14ac:dyDescent="0.2">
      <c r="B71">
        <v>54</v>
      </c>
      <c r="C71">
        <v>19</v>
      </c>
      <c r="D71" t="s">
        <v>1358</v>
      </c>
      <c r="E71" t="s">
        <v>519</v>
      </c>
      <c r="F71" t="s">
        <v>397</v>
      </c>
    </row>
    <row r="72" spans="2:6" x14ac:dyDescent="0.2">
      <c r="B72">
        <v>54</v>
      </c>
      <c r="C72">
        <v>19</v>
      </c>
      <c r="D72" t="s">
        <v>1359</v>
      </c>
      <c r="E72" t="s">
        <v>339</v>
      </c>
      <c r="F72" t="s">
        <v>340</v>
      </c>
    </row>
    <row r="73" spans="2:6" x14ac:dyDescent="0.2">
      <c r="B73">
        <v>54</v>
      </c>
      <c r="C73">
        <v>19</v>
      </c>
      <c r="D73" t="s">
        <v>1360</v>
      </c>
      <c r="E73" t="s">
        <v>339</v>
      </c>
      <c r="F73" t="s">
        <v>340</v>
      </c>
    </row>
    <row r="74" spans="2:6" x14ac:dyDescent="0.2">
      <c r="B74">
        <v>54</v>
      </c>
      <c r="C74">
        <v>19</v>
      </c>
      <c r="D74" t="s">
        <v>1361</v>
      </c>
      <c r="E74" t="s">
        <v>22</v>
      </c>
      <c r="F74" t="s">
        <v>15</v>
      </c>
    </row>
    <row r="75" spans="2:6" x14ac:dyDescent="0.2">
      <c r="B75">
        <v>54</v>
      </c>
      <c r="C75">
        <v>19</v>
      </c>
      <c r="D75" t="s">
        <v>1362</v>
      </c>
      <c r="E75" t="s">
        <v>317</v>
      </c>
      <c r="F75" t="s">
        <v>38</v>
      </c>
    </row>
    <row r="76" spans="2:6" x14ac:dyDescent="0.2">
      <c r="B76">
        <v>54</v>
      </c>
      <c r="C76">
        <v>19</v>
      </c>
      <c r="D76" t="s">
        <v>1363</v>
      </c>
      <c r="E76" t="s">
        <v>409</v>
      </c>
      <c r="F76" t="s">
        <v>410</v>
      </c>
    </row>
    <row r="77" spans="2:6" x14ac:dyDescent="0.2">
      <c r="B77">
        <v>54</v>
      </c>
      <c r="C77">
        <v>19</v>
      </c>
      <c r="D77" t="s">
        <v>1364</v>
      </c>
      <c r="E77" t="s">
        <v>347</v>
      </c>
      <c r="F77" t="s">
        <v>9</v>
      </c>
    </row>
    <row r="78" spans="2:6" x14ac:dyDescent="0.2">
      <c r="B78">
        <v>54</v>
      </c>
      <c r="C78">
        <v>19</v>
      </c>
      <c r="D78" t="s">
        <v>1365</v>
      </c>
      <c r="E78" t="s">
        <v>479</v>
      </c>
      <c r="F78" t="s">
        <v>340</v>
      </c>
    </row>
    <row r="79" spans="2:6" x14ac:dyDescent="0.2">
      <c r="B79">
        <v>78</v>
      </c>
      <c r="C79">
        <v>18</v>
      </c>
      <c r="D79" t="s">
        <v>1366</v>
      </c>
      <c r="E79" t="s">
        <v>473</v>
      </c>
      <c r="F79" t="s">
        <v>38</v>
      </c>
    </row>
    <row r="80" spans="2:6" x14ac:dyDescent="0.2">
      <c r="B80">
        <v>78</v>
      </c>
      <c r="C80">
        <v>18</v>
      </c>
      <c r="D80" t="s">
        <v>1367</v>
      </c>
      <c r="E80" t="s">
        <v>614</v>
      </c>
      <c r="F80" t="s">
        <v>9</v>
      </c>
    </row>
    <row r="81" spans="2:6" x14ac:dyDescent="0.2">
      <c r="B81">
        <v>78</v>
      </c>
      <c r="C81">
        <v>18</v>
      </c>
      <c r="D81" t="s">
        <v>1368</v>
      </c>
      <c r="E81" t="s">
        <v>614</v>
      </c>
      <c r="F81" t="s">
        <v>9</v>
      </c>
    </row>
    <row r="82" spans="2:6" x14ac:dyDescent="0.2">
      <c r="B82">
        <v>78</v>
      </c>
      <c r="C82">
        <v>18</v>
      </c>
      <c r="D82" t="s">
        <v>1369</v>
      </c>
      <c r="E82" t="s">
        <v>353</v>
      </c>
      <c r="F82" t="s">
        <v>328</v>
      </c>
    </row>
    <row r="83" spans="2:6" x14ac:dyDescent="0.2">
      <c r="B83">
        <v>78</v>
      </c>
      <c r="C83">
        <v>18</v>
      </c>
      <c r="D83" t="s">
        <v>1370</v>
      </c>
      <c r="E83" t="s">
        <v>353</v>
      </c>
      <c r="F83" t="s">
        <v>328</v>
      </c>
    </row>
    <row r="84" spans="2:6" x14ac:dyDescent="0.2">
      <c r="B84">
        <v>78</v>
      </c>
      <c r="C84">
        <v>18</v>
      </c>
      <c r="D84" t="s">
        <v>1371</v>
      </c>
      <c r="E84" t="s">
        <v>33</v>
      </c>
      <c r="F84" t="s">
        <v>9</v>
      </c>
    </row>
    <row r="85" spans="2:6" x14ac:dyDescent="0.2">
      <c r="B85">
        <v>78</v>
      </c>
      <c r="C85">
        <v>18</v>
      </c>
      <c r="D85" t="s">
        <v>1372</v>
      </c>
      <c r="E85" t="s">
        <v>319</v>
      </c>
      <c r="F85" t="s">
        <v>38</v>
      </c>
    </row>
    <row r="86" spans="2:6" x14ac:dyDescent="0.2">
      <c r="B86">
        <v>78</v>
      </c>
      <c r="C86">
        <v>18</v>
      </c>
      <c r="D86" t="s">
        <v>1373</v>
      </c>
      <c r="E86" t="s">
        <v>424</v>
      </c>
      <c r="F86" t="s">
        <v>309</v>
      </c>
    </row>
    <row r="87" spans="2:6" x14ac:dyDescent="0.2">
      <c r="B87">
        <v>78</v>
      </c>
      <c r="C87">
        <v>18</v>
      </c>
      <c r="D87" t="s">
        <v>1374</v>
      </c>
      <c r="E87" t="s">
        <v>381</v>
      </c>
      <c r="F87" t="s">
        <v>62</v>
      </c>
    </row>
    <row r="88" spans="2:6" x14ac:dyDescent="0.2">
      <c r="B88">
        <v>78</v>
      </c>
      <c r="C88">
        <v>18</v>
      </c>
      <c r="D88" t="s">
        <v>1375</v>
      </c>
      <c r="E88" t="s">
        <v>498</v>
      </c>
      <c r="F88" t="s">
        <v>306</v>
      </c>
    </row>
    <row r="89" spans="2:6" x14ac:dyDescent="0.2">
      <c r="B89">
        <v>78</v>
      </c>
      <c r="C89">
        <v>18</v>
      </c>
      <c r="D89" t="s">
        <v>1376</v>
      </c>
      <c r="E89" t="s">
        <v>764</v>
      </c>
      <c r="F89" t="s">
        <v>309</v>
      </c>
    </row>
    <row r="90" spans="2:6" x14ac:dyDescent="0.2">
      <c r="B90">
        <v>78</v>
      </c>
      <c r="C90">
        <v>18</v>
      </c>
      <c r="D90" t="s">
        <v>1377</v>
      </c>
      <c r="E90" t="s">
        <v>319</v>
      </c>
      <c r="F90" t="s">
        <v>38</v>
      </c>
    </row>
    <row r="91" spans="2:6" x14ac:dyDescent="0.2">
      <c r="B91">
        <v>78</v>
      </c>
      <c r="C91">
        <v>18</v>
      </c>
      <c r="D91" t="s">
        <v>1378</v>
      </c>
      <c r="E91" t="s">
        <v>439</v>
      </c>
      <c r="F91" t="s">
        <v>340</v>
      </c>
    </row>
    <row r="92" spans="2:6" x14ac:dyDescent="0.2">
      <c r="B92">
        <v>78</v>
      </c>
      <c r="C92">
        <v>18</v>
      </c>
      <c r="D92" t="s">
        <v>1379</v>
      </c>
      <c r="E92" t="s">
        <v>327</v>
      </c>
      <c r="F92" t="s">
        <v>328</v>
      </c>
    </row>
    <row r="93" spans="2:6" x14ac:dyDescent="0.2">
      <c r="B93">
        <v>78</v>
      </c>
      <c r="C93">
        <v>18</v>
      </c>
      <c r="D93" t="s">
        <v>1380</v>
      </c>
      <c r="E93" t="s">
        <v>317</v>
      </c>
      <c r="F93" t="s">
        <v>38</v>
      </c>
    </row>
    <row r="94" spans="2:6" x14ac:dyDescent="0.2">
      <c r="B94">
        <v>78</v>
      </c>
      <c r="C94">
        <v>18</v>
      </c>
      <c r="D94" t="s">
        <v>1381</v>
      </c>
      <c r="E94" t="s">
        <v>311</v>
      </c>
      <c r="F94" t="s">
        <v>312</v>
      </c>
    </row>
    <row r="95" spans="2:6" x14ac:dyDescent="0.2">
      <c r="B95">
        <v>94</v>
      </c>
      <c r="C95">
        <v>17</v>
      </c>
      <c r="D95" t="s">
        <v>1382</v>
      </c>
      <c r="E95" t="s">
        <v>95</v>
      </c>
      <c r="F95" t="s">
        <v>9</v>
      </c>
    </row>
    <row r="96" spans="2:6" x14ac:dyDescent="0.2">
      <c r="B96">
        <v>94</v>
      </c>
      <c r="C96">
        <v>17</v>
      </c>
      <c r="D96" t="s">
        <v>1383</v>
      </c>
      <c r="E96" t="s">
        <v>368</v>
      </c>
      <c r="F96" t="s">
        <v>52</v>
      </c>
    </row>
    <row r="97" spans="2:6" x14ac:dyDescent="0.2">
      <c r="B97">
        <v>94</v>
      </c>
      <c r="C97">
        <v>17</v>
      </c>
      <c r="D97" t="s">
        <v>1384</v>
      </c>
      <c r="E97" t="s">
        <v>479</v>
      </c>
      <c r="F97" t="s">
        <v>340</v>
      </c>
    </row>
    <row r="98" spans="2:6" x14ac:dyDescent="0.2">
      <c r="B98">
        <v>94</v>
      </c>
      <c r="C98">
        <v>17</v>
      </c>
      <c r="D98" t="s">
        <v>1385</v>
      </c>
      <c r="E98" t="s">
        <v>409</v>
      </c>
      <c r="F98" t="s">
        <v>410</v>
      </c>
    </row>
    <row r="99" spans="2:6" x14ac:dyDescent="0.2">
      <c r="B99">
        <v>94</v>
      </c>
      <c r="C99">
        <v>17</v>
      </c>
      <c r="D99" t="s">
        <v>1386</v>
      </c>
      <c r="E99" t="s">
        <v>327</v>
      </c>
      <c r="F99" t="s">
        <v>328</v>
      </c>
    </row>
    <row r="100" spans="2:6" x14ac:dyDescent="0.2">
      <c r="B100">
        <v>94</v>
      </c>
      <c r="C100">
        <v>17</v>
      </c>
      <c r="D100" t="s">
        <v>1387</v>
      </c>
      <c r="E100" t="s">
        <v>614</v>
      </c>
      <c r="F100" t="s">
        <v>9</v>
      </c>
    </row>
    <row r="101" spans="2:6" x14ac:dyDescent="0.2">
      <c r="B101">
        <v>94</v>
      </c>
      <c r="C101">
        <v>17</v>
      </c>
      <c r="D101" t="s">
        <v>1388</v>
      </c>
      <c r="E101" t="s">
        <v>614</v>
      </c>
      <c r="F101" t="s">
        <v>9</v>
      </c>
    </row>
    <row r="102" spans="2:6" x14ac:dyDescent="0.2">
      <c r="B102">
        <v>94</v>
      </c>
      <c r="C102">
        <v>17</v>
      </c>
      <c r="D102" t="s">
        <v>1389</v>
      </c>
      <c r="E102" t="s">
        <v>479</v>
      </c>
      <c r="F102" t="s">
        <v>340</v>
      </c>
    </row>
    <row r="103" spans="2:6" x14ac:dyDescent="0.2">
      <c r="B103">
        <v>94</v>
      </c>
      <c r="C103">
        <v>17</v>
      </c>
      <c r="D103" t="s">
        <v>1390</v>
      </c>
      <c r="E103" t="s">
        <v>409</v>
      </c>
      <c r="F103" t="s">
        <v>410</v>
      </c>
    </row>
    <row r="104" spans="2:6" x14ac:dyDescent="0.2">
      <c r="B104">
        <v>94</v>
      </c>
      <c r="C104">
        <v>17</v>
      </c>
      <c r="D104" t="s">
        <v>1391</v>
      </c>
      <c r="E104" t="s">
        <v>33</v>
      </c>
      <c r="F104" t="s">
        <v>9</v>
      </c>
    </row>
    <row r="105" spans="2:6" x14ac:dyDescent="0.2">
      <c r="B105">
        <v>94</v>
      </c>
      <c r="C105">
        <v>17</v>
      </c>
      <c r="D105" t="s">
        <v>1392</v>
      </c>
      <c r="E105" t="s">
        <v>519</v>
      </c>
      <c r="F105" t="s">
        <v>397</v>
      </c>
    </row>
    <row r="106" spans="2:6" x14ac:dyDescent="0.2">
      <c r="B106">
        <v>94</v>
      </c>
      <c r="C106">
        <v>17</v>
      </c>
      <c r="D106" t="s">
        <v>1393</v>
      </c>
      <c r="E106" t="s">
        <v>339</v>
      </c>
      <c r="F106" t="s">
        <v>340</v>
      </c>
    </row>
    <row r="107" spans="2:6" x14ac:dyDescent="0.2">
      <c r="B107">
        <v>94</v>
      </c>
      <c r="C107">
        <v>17</v>
      </c>
      <c r="D107" t="s">
        <v>1394</v>
      </c>
      <c r="E107" t="s">
        <v>83</v>
      </c>
      <c r="F107" t="s">
        <v>9</v>
      </c>
    </row>
    <row r="108" spans="2:6" x14ac:dyDescent="0.2">
      <c r="B108">
        <v>94</v>
      </c>
      <c r="C108">
        <v>17</v>
      </c>
      <c r="D108" t="s">
        <v>1167</v>
      </c>
      <c r="E108" t="s">
        <v>384</v>
      </c>
      <c r="F108" t="s">
        <v>309</v>
      </c>
    </row>
    <row r="109" spans="2:6" x14ac:dyDescent="0.2">
      <c r="B109">
        <v>94</v>
      </c>
      <c r="C109">
        <v>17</v>
      </c>
      <c r="D109" t="s">
        <v>1395</v>
      </c>
      <c r="E109" t="s">
        <v>477</v>
      </c>
      <c r="F109" t="s">
        <v>309</v>
      </c>
    </row>
    <row r="110" spans="2:6" x14ac:dyDescent="0.2">
      <c r="B110">
        <v>94</v>
      </c>
      <c r="C110">
        <v>17</v>
      </c>
      <c r="D110" t="s">
        <v>1396</v>
      </c>
      <c r="E110" t="s">
        <v>66</v>
      </c>
      <c r="F110" t="s">
        <v>67</v>
      </c>
    </row>
    <row r="111" spans="2:6" x14ac:dyDescent="0.2">
      <c r="B111">
        <v>94</v>
      </c>
      <c r="C111">
        <v>17</v>
      </c>
      <c r="D111" t="s">
        <v>1397</v>
      </c>
      <c r="E111" t="s">
        <v>61</v>
      </c>
      <c r="F111" t="s">
        <v>62</v>
      </c>
    </row>
    <row r="112" spans="2:6" x14ac:dyDescent="0.2">
      <c r="B112">
        <v>94</v>
      </c>
      <c r="C112">
        <v>17</v>
      </c>
      <c r="D112" t="s">
        <v>1398</v>
      </c>
      <c r="E112" t="s">
        <v>567</v>
      </c>
      <c r="F112" t="s">
        <v>306</v>
      </c>
    </row>
    <row r="113" spans="2:6" x14ac:dyDescent="0.2">
      <c r="B113">
        <v>94</v>
      </c>
      <c r="C113">
        <v>17</v>
      </c>
      <c r="D113" t="s">
        <v>1399</v>
      </c>
      <c r="E113" t="s">
        <v>567</v>
      </c>
      <c r="F113" t="s">
        <v>306</v>
      </c>
    </row>
    <row r="114" spans="2:6" x14ac:dyDescent="0.2">
      <c r="B114">
        <v>94</v>
      </c>
      <c r="C114">
        <v>17</v>
      </c>
      <c r="D114" t="s">
        <v>1400</v>
      </c>
      <c r="E114" t="s">
        <v>61</v>
      </c>
      <c r="F114" t="s">
        <v>62</v>
      </c>
    </row>
    <row r="115" spans="2:6" x14ac:dyDescent="0.2">
      <c r="B115">
        <v>94</v>
      </c>
      <c r="C115">
        <v>17</v>
      </c>
      <c r="D115" t="s">
        <v>1401</v>
      </c>
      <c r="E115" t="s">
        <v>483</v>
      </c>
      <c r="F115" t="s">
        <v>306</v>
      </c>
    </row>
    <row r="116" spans="2:6" x14ac:dyDescent="0.2">
      <c r="B116">
        <v>94</v>
      </c>
      <c r="C116">
        <v>17</v>
      </c>
      <c r="D116" t="s">
        <v>1402</v>
      </c>
      <c r="E116" t="s">
        <v>575</v>
      </c>
      <c r="F116" t="s">
        <v>309</v>
      </c>
    </row>
    <row r="117" spans="2:6" x14ac:dyDescent="0.2">
      <c r="B117">
        <v>94</v>
      </c>
      <c r="C117">
        <v>17</v>
      </c>
      <c r="D117" t="s">
        <v>1403</v>
      </c>
      <c r="E117" t="s">
        <v>479</v>
      </c>
      <c r="F117" t="s">
        <v>340</v>
      </c>
    </row>
    <row r="118" spans="2:6" x14ac:dyDescent="0.2">
      <c r="B118">
        <v>94</v>
      </c>
      <c r="C118">
        <v>17</v>
      </c>
      <c r="D118" t="s">
        <v>1404</v>
      </c>
      <c r="E118" t="s">
        <v>490</v>
      </c>
      <c r="F118" t="s">
        <v>62</v>
      </c>
    </row>
    <row r="119" spans="2:6" x14ac:dyDescent="0.2">
      <c r="B119">
        <v>94</v>
      </c>
      <c r="C119">
        <v>17</v>
      </c>
      <c r="D119" t="s">
        <v>1405</v>
      </c>
      <c r="E119" t="s">
        <v>490</v>
      </c>
      <c r="F119" t="s">
        <v>62</v>
      </c>
    </row>
    <row r="120" spans="2:6" x14ac:dyDescent="0.2">
      <c r="B120">
        <v>94</v>
      </c>
      <c r="C120">
        <v>17</v>
      </c>
      <c r="D120" t="s">
        <v>1406</v>
      </c>
      <c r="E120" t="s">
        <v>439</v>
      </c>
      <c r="F120" t="s">
        <v>340</v>
      </c>
    </row>
    <row r="121" spans="2:6" x14ac:dyDescent="0.2">
      <c r="B121">
        <v>120</v>
      </c>
      <c r="C121">
        <v>16</v>
      </c>
      <c r="D121" t="s">
        <v>1407</v>
      </c>
      <c r="E121" t="s">
        <v>567</v>
      </c>
      <c r="F121" t="s">
        <v>306</v>
      </c>
    </row>
    <row r="122" spans="2:6" x14ac:dyDescent="0.2">
      <c r="B122">
        <v>120</v>
      </c>
      <c r="C122">
        <v>16</v>
      </c>
      <c r="D122" t="s">
        <v>1408</v>
      </c>
      <c r="E122" t="s">
        <v>379</v>
      </c>
      <c r="F122" t="s">
        <v>9</v>
      </c>
    </row>
    <row r="123" spans="2:6" x14ac:dyDescent="0.2">
      <c r="B123">
        <v>120</v>
      </c>
      <c r="C123">
        <v>16</v>
      </c>
      <c r="D123" t="s">
        <v>1409</v>
      </c>
      <c r="E123" t="s">
        <v>379</v>
      </c>
      <c r="F123" t="s">
        <v>9</v>
      </c>
    </row>
    <row r="124" spans="2:6" x14ac:dyDescent="0.2">
      <c r="B124">
        <v>120</v>
      </c>
      <c r="C124">
        <v>16</v>
      </c>
      <c r="D124" t="s">
        <v>1410</v>
      </c>
      <c r="E124" t="s">
        <v>379</v>
      </c>
      <c r="F124" t="s">
        <v>9</v>
      </c>
    </row>
    <row r="125" spans="2:6" x14ac:dyDescent="0.2">
      <c r="B125">
        <v>120</v>
      </c>
      <c r="C125">
        <v>16</v>
      </c>
      <c r="D125" t="s">
        <v>1411</v>
      </c>
      <c r="E125" t="s">
        <v>424</v>
      </c>
      <c r="F125" t="s">
        <v>309</v>
      </c>
    </row>
    <row r="126" spans="2:6" x14ac:dyDescent="0.2">
      <c r="B126">
        <v>120</v>
      </c>
      <c r="C126">
        <v>16</v>
      </c>
      <c r="D126" t="s">
        <v>1412</v>
      </c>
      <c r="E126" t="s">
        <v>368</v>
      </c>
      <c r="F126" t="s">
        <v>52</v>
      </c>
    </row>
    <row r="127" spans="2:6" x14ac:dyDescent="0.2">
      <c r="B127">
        <v>120</v>
      </c>
      <c r="C127">
        <v>16</v>
      </c>
      <c r="D127" t="s">
        <v>1413</v>
      </c>
      <c r="E127" t="s">
        <v>368</v>
      </c>
      <c r="F127" t="s">
        <v>52</v>
      </c>
    </row>
    <row r="128" spans="2:6" x14ac:dyDescent="0.2">
      <c r="B128">
        <v>120</v>
      </c>
      <c r="C128">
        <v>16</v>
      </c>
      <c r="D128" t="s">
        <v>1414</v>
      </c>
      <c r="E128" t="s">
        <v>22</v>
      </c>
      <c r="F128" t="s">
        <v>15</v>
      </c>
    </row>
    <row r="129" spans="2:6" x14ac:dyDescent="0.2">
      <c r="B129">
        <v>120</v>
      </c>
      <c r="C129">
        <v>16</v>
      </c>
      <c r="D129" t="s">
        <v>1415</v>
      </c>
      <c r="E129" t="s">
        <v>409</v>
      </c>
      <c r="F129" t="s">
        <v>410</v>
      </c>
    </row>
    <row r="130" spans="2:6" x14ac:dyDescent="0.2">
      <c r="B130">
        <v>120</v>
      </c>
      <c r="C130">
        <v>16</v>
      </c>
      <c r="D130" t="s">
        <v>1416</v>
      </c>
      <c r="E130" t="s">
        <v>317</v>
      </c>
      <c r="F130" t="s">
        <v>38</v>
      </c>
    </row>
    <row r="131" spans="2:6" x14ac:dyDescent="0.2">
      <c r="B131">
        <v>120</v>
      </c>
      <c r="C131">
        <v>16</v>
      </c>
      <c r="D131" t="s">
        <v>1417</v>
      </c>
      <c r="E131" t="s">
        <v>22</v>
      </c>
      <c r="F131" t="s">
        <v>15</v>
      </c>
    </row>
    <row r="132" spans="2:6" x14ac:dyDescent="0.2">
      <c r="B132">
        <v>120</v>
      </c>
      <c r="C132">
        <v>16</v>
      </c>
      <c r="D132" t="s">
        <v>1418</v>
      </c>
      <c r="E132" t="s">
        <v>477</v>
      </c>
      <c r="F132" t="s">
        <v>309</v>
      </c>
    </row>
    <row r="133" spans="2:6" x14ac:dyDescent="0.2">
      <c r="B133">
        <v>120</v>
      </c>
      <c r="C133">
        <v>16</v>
      </c>
      <c r="D133" t="s">
        <v>1419</v>
      </c>
      <c r="E133" t="s">
        <v>83</v>
      </c>
      <c r="F133" t="s">
        <v>9</v>
      </c>
    </row>
    <row r="134" spans="2:6" x14ac:dyDescent="0.2">
      <c r="B134">
        <v>120</v>
      </c>
      <c r="C134">
        <v>16</v>
      </c>
      <c r="D134" t="s">
        <v>1420</v>
      </c>
      <c r="E134" t="s">
        <v>381</v>
      </c>
      <c r="F134" t="s">
        <v>62</v>
      </c>
    </row>
    <row r="135" spans="2:6" x14ac:dyDescent="0.2">
      <c r="B135">
        <v>120</v>
      </c>
      <c r="C135">
        <v>16</v>
      </c>
      <c r="D135" t="s">
        <v>1421</v>
      </c>
      <c r="E135" t="s">
        <v>327</v>
      </c>
      <c r="F135" t="s">
        <v>328</v>
      </c>
    </row>
    <row r="136" spans="2:6" x14ac:dyDescent="0.2">
      <c r="B136">
        <v>120</v>
      </c>
      <c r="C136">
        <v>16</v>
      </c>
      <c r="D136" t="s">
        <v>1422</v>
      </c>
      <c r="E136" t="s">
        <v>33</v>
      </c>
      <c r="F136" t="s">
        <v>9</v>
      </c>
    </row>
    <row r="137" spans="2:6" x14ac:dyDescent="0.2">
      <c r="B137">
        <v>136</v>
      </c>
      <c r="C137">
        <v>15</v>
      </c>
      <c r="D137" t="s">
        <v>1423</v>
      </c>
      <c r="E137" t="s">
        <v>384</v>
      </c>
      <c r="F137" t="s">
        <v>309</v>
      </c>
    </row>
    <row r="138" spans="2:6" x14ac:dyDescent="0.2">
      <c r="B138">
        <v>136</v>
      </c>
      <c r="C138">
        <v>15</v>
      </c>
      <c r="D138" t="s">
        <v>1424</v>
      </c>
      <c r="E138" t="s">
        <v>95</v>
      </c>
      <c r="F138" t="s">
        <v>9</v>
      </c>
    </row>
    <row r="139" spans="2:6" x14ac:dyDescent="0.2">
      <c r="B139">
        <v>136</v>
      </c>
      <c r="C139">
        <v>15</v>
      </c>
      <c r="D139" t="s">
        <v>1425</v>
      </c>
      <c r="E139" t="s">
        <v>490</v>
      </c>
      <c r="F139" t="s">
        <v>62</v>
      </c>
    </row>
    <row r="140" spans="2:6" x14ac:dyDescent="0.2">
      <c r="B140">
        <v>136</v>
      </c>
      <c r="C140">
        <v>15</v>
      </c>
      <c r="D140" t="s">
        <v>1426</v>
      </c>
      <c r="E140" t="s">
        <v>490</v>
      </c>
      <c r="F140" t="s">
        <v>62</v>
      </c>
    </row>
    <row r="141" spans="2:6" x14ac:dyDescent="0.2">
      <c r="B141">
        <v>136</v>
      </c>
      <c r="C141">
        <v>15</v>
      </c>
      <c r="D141" t="s">
        <v>1427</v>
      </c>
      <c r="E141" t="s">
        <v>83</v>
      </c>
      <c r="F141" t="s">
        <v>9</v>
      </c>
    </row>
    <row r="142" spans="2:6" x14ac:dyDescent="0.2">
      <c r="B142">
        <v>136</v>
      </c>
      <c r="C142">
        <v>15</v>
      </c>
      <c r="D142" t="s">
        <v>1428</v>
      </c>
      <c r="E142" t="s">
        <v>402</v>
      </c>
      <c r="F142" t="s">
        <v>340</v>
      </c>
    </row>
    <row r="143" spans="2:6" x14ac:dyDescent="0.2">
      <c r="B143">
        <v>136</v>
      </c>
      <c r="C143">
        <v>15</v>
      </c>
      <c r="D143" t="s">
        <v>1429</v>
      </c>
      <c r="E143" t="s">
        <v>83</v>
      </c>
      <c r="F143" t="s">
        <v>9</v>
      </c>
    </row>
    <row r="144" spans="2:6" x14ac:dyDescent="0.2">
      <c r="B144">
        <v>143</v>
      </c>
      <c r="C144">
        <v>14</v>
      </c>
      <c r="D144" t="s">
        <v>1430</v>
      </c>
      <c r="E144" t="s">
        <v>426</v>
      </c>
      <c r="F144" t="s">
        <v>38</v>
      </c>
    </row>
    <row r="145" spans="1:7" x14ac:dyDescent="0.2">
      <c r="B145">
        <v>143</v>
      </c>
      <c r="C145">
        <v>14</v>
      </c>
      <c r="D145" t="s">
        <v>1431</v>
      </c>
      <c r="E145" t="s">
        <v>567</v>
      </c>
      <c r="F145" t="s">
        <v>306</v>
      </c>
    </row>
    <row r="146" spans="1:7" x14ac:dyDescent="0.2">
      <c r="B146">
        <v>143</v>
      </c>
      <c r="C146">
        <v>14</v>
      </c>
      <c r="D146" t="s">
        <v>1432</v>
      </c>
      <c r="E146" t="s">
        <v>435</v>
      </c>
      <c r="F146" t="s">
        <v>15</v>
      </c>
    </row>
    <row r="147" spans="1:7" x14ac:dyDescent="0.2">
      <c r="B147">
        <v>143</v>
      </c>
      <c r="C147">
        <v>14</v>
      </c>
      <c r="D147" t="s">
        <v>1433</v>
      </c>
      <c r="E147" t="s">
        <v>439</v>
      </c>
      <c r="F147" t="s">
        <v>340</v>
      </c>
    </row>
    <row r="148" spans="1:7" x14ac:dyDescent="0.2">
      <c r="B148">
        <v>143</v>
      </c>
      <c r="C148">
        <v>14</v>
      </c>
      <c r="D148" t="s">
        <v>1434</v>
      </c>
      <c r="E148" t="s">
        <v>75</v>
      </c>
      <c r="F148" t="s">
        <v>20</v>
      </c>
    </row>
    <row r="149" spans="1:7" x14ac:dyDescent="0.2">
      <c r="B149">
        <v>148</v>
      </c>
      <c r="C149">
        <v>13</v>
      </c>
      <c r="D149" t="s">
        <v>1435</v>
      </c>
      <c r="E149" t="s">
        <v>435</v>
      </c>
      <c r="F149" t="s">
        <v>15</v>
      </c>
    </row>
    <row r="151" spans="1:7" x14ac:dyDescent="0.2">
      <c r="A151">
        <f>COUNTA(A2:A149)</f>
        <v>53</v>
      </c>
      <c r="C151">
        <f>COUNTA(C2:C149)</f>
        <v>148</v>
      </c>
    </row>
    <row r="152" spans="1:7" x14ac:dyDescent="0.2">
      <c r="C152">
        <f>C151/4</f>
        <v>37</v>
      </c>
    </row>
    <row r="153" spans="1:7" x14ac:dyDescent="0.2">
      <c r="F153" t="s">
        <v>306</v>
      </c>
      <c r="G153">
        <f>COUNTIF($F$2:$F$54,F153)</f>
        <v>4</v>
      </c>
    </row>
    <row r="154" spans="1:7" x14ac:dyDescent="0.2">
      <c r="F154" t="s">
        <v>15</v>
      </c>
      <c r="G154">
        <f t="shared" ref="G154:G166" si="0">COUNTIF($F$2:$F$54,F154)</f>
        <v>1</v>
      </c>
    </row>
    <row r="155" spans="1:7" x14ac:dyDescent="0.2">
      <c r="F155" t="s">
        <v>20</v>
      </c>
      <c r="G155">
        <f t="shared" si="0"/>
        <v>7</v>
      </c>
    </row>
    <row r="156" spans="1:7" x14ac:dyDescent="0.2">
      <c r="F156" t="s">
        <v>67</v>
      </c>
      <c r="G156">
        <f t="shared" si="0"/>
        <v>3</v>
      </c>
    </row>
    <row r="157" spans="1:7" x14ac:dyDescent="0.2">
      <c r="F157" t="s">
        <v>38</v>
      </c>
      <c r="G157">
        <f t="shared" si="0"/>
        <v>7</v>
      </c>
    </row>
    <row r="158" spans="1:7" x14ac:dyDescent="0.2">
      <c r="F158" t="s">
        <v>397</v>
      </c>
      <c r="G158">
        <f t="shared" si="0"/>
        <v>2</v>
      </c>
    </row>
    <row r="159" spans="1:7" x14ac:dyDescent="0.2">
      <c r="F159" t="s">
        <v>27</v>
      </c>
      <c r="G159">
        <f t="shared" si="0"/>
        <v>2</v>
      </c>
    </row>
    <row r="160" spans="1:7" x14ac:dyDescent="0.2">
      <c r="F160" t="s">
        <v>52</v>
      </c>
      <c r="G160">
        <f t="shared" si="0"/>
        <v>1</v>
      </c>
    </row>
    <row r="161" spans="6:7" x14ac:dyDescent="0.2">
      <c r="F161" t="s">
        <v>309</v>
      </c>
      <c r="G161">
        <f t="shared" si="0"/>
        <v>5</v>
      </c>
    </row>
    <row r="162" spans="6:7" x14ac:dyDescent="0.2">
      <c r="F162" t="s">
        <v>9</v>
      </c>
      <c r="G162">
        <f t="shared" si="0"/>
        <v>11</v>
      </c>
    </row>
    <row r="163" spans="6:7" x14ac:dyDescent="0.2">
      <c r="F163" t="s">
        <v>312</v>
      </c>
      <c r="G163">
        <f t="shared" si="0"/>
        <v>3</v>
      </c>
    </row>
    <row r="164" spans="6:7" x14ac:dyDescent="0.2">
      <c r="F164" t="s">
        <v>340</v>
      </c>
      <c r="G164">
        <f t="shared" si="0"/>
        <v>2</v>
      </c>
    </row>
    <row r="165" spans="6:7" x14ac:dyDescent="0.2">
      <c r="F165" t="s">
        <v>62</v>
      </c>
      <c r="G165">
        <f t="shared" si="0"/>
        <v>3</v>
      </c>
    </row>
    <row r="166" spans="6:7" x14ac:dyDescent="0.2">
      <c r="F166" t="s">
        <v>410</v>
      </c>
      <c r="G166">
        <f t="shared" si="0"/>
        <v>2</v>
      </c>
    </row>
    <row r="167" spans="6:7" x14ac:dyDescent="0.2">
      <c r="G167">
        <f>SUM(G153:G166)</f>
        <v>53</v>
      </c>
    </row>
  </sheetData>
  <sortState xmlns:xlrd2="http://schemas.microsoft.com/office/spreadsheetml/2017/richdata2" ref="F153:F166">
    <sortCondition ref="F153:F16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0"/>
  <sheetViews>
    <sheetView workbookViewId="0">
      <selection activeCell="G65" sqref="G65"/>
    </sheetView>
  </sheetViews>
  <sheetFormatPr baseColWidth="10" defaultColWidth="8.83203125" defaultRowHeight="15" x14ac:dyDescent="0.2"/>
  <cols>
    <col min="1" max="1" width="11.1640625" bestFit="1" customWidth="1"/>
    <col min="2" max="2" width="5.33203125" bestFit="1" customWidth="1"/>
    <col min="3" max="3" width="6" bestFit="1" customWidth="1"/>
    <col min="4" max="4" width="31.1640625" bestFit="1" customWidth="1"/>
    <col min="5" max="5" width="28.83203125" bestFit="1" customWidth="1"/>
    <col min="6" max="6" width="39.33203125" bestFit="1" customWidth="1"/>
    <col min="7" max="7" width="3" bestFit="1" customWidth="1"/>
  </cols>
  <sheetData>
    <row r="1" spans="1: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">
      <c r="A2" t="s">
        <v>6</v>
      </c>
      <c r="B2">
        <v>1</v>
      </c>
      <c r="C2">
        <v>25</v>
      </c>
      <c r="D2" t="s">
        <v>7</v>
      </c>
      <c r="E2" t="s">
        <v>8</v>
      </c>
      <c r="F2" t="s">
        <v>9</v>
      </c>
    </row>
    <row r="3" spans="1:6" x14ac:dyDescent="0.2">
      <c r="A3" t="s">
        <v>12</v>
      </c>
      <c r="B3">
        <v>1</v>
      </c>
      <c r="C3">
        <v>24</v>
      </c>
      <c r="D3" t="s">
        <v>13</v>
      </c>
      <c r="E3" t="s">
        <v>14</v>
      </c>
      <c r="F3" t="s">
        <v>15</v>
      </c>
    </row>
    <row r="4" spans="1:6" x14ac:dyDescent="0.2">
      <c r="A4" t="s">
        <v>10</v>
      </c>
      <c r="B4">
        <v>1</v>
      </c>
      <c r="C4">
        <v>24</v>
      </c>
      <c r="D4" t="s">
        <v>11</v>
      </c>
      <c r="E4" t="s">
        <v>8</v>
      </c>
      <c r="F4" t="s">
        <v>9</v>
      </c>
    </row>
    <row r="5" spans="1:6" x14ac:dyDescent="0.2">
      <c r="A5" t="s">
        <v>1436</v>
      </c>
      <c r="B5">
        <v>4</v>
      </c>
      <c r="C5">
        <v>23</v>
      </c>
      <c r="D5" t="s">
        <v>16</v>
      </c>
      <c r="E5" t="s">
        <v>17</v>
      </c>
      <c r="F5" t="s">
        <v>15</v>
      </c>
    </row>
    <row r="6" spans="1:6" x14ac:dyDescent="0.2">
      <c r="A6" t="s">
        <v>1436</v>
      </c>
      <c r="B6">
        <v>4</v>
      </c>
      <c r="C6">
        <v>23</v>
      </c>
      <c r="D6" t="s">
        <v>18</v>
      </c>
      <c r="E6" t="s">
        <v>19</v>
      </c>
      <c r="F6" t="s">
        <v>20</v>
      </c>
    </row>
    <row r="7" spans="1:6" x14ac:dyDescent="0.2">
      <c r="A7" t="s">
        <v>1436</v>
      </c>
      <c r="B7">
        <v>4</v>
      </c>
      <c r="C7">
        <v>23</v>
      </c>
      <c r="D7" t="s">
        <v>21</v>
      </c>
      <c r="E7" t="s">
        <v>22</v>
      </c>
      <c r="F7" t="s">
        <v>15</v>
      </c>
    </row>
    <row r="8" spans="1:6" x14ac:dyDescent="0.2">
      <c r="A8" t="s">
        <v>1436</v>
      </c>
      <c r="B8">
        <v>4</v>
      </c>
      <c r="C8">
        <v>23</v>
      </c>
      <c r="D8" t="s">
        <v>23</v>
      </c>
      <c r="E8" t="s">
        <v>14</v>
      </c>
      <c r="F8" t="s">
        <v>15</v>
      </c>
    </row>
    <row r="9" spans="1:6" x14ac:dyDescent="0.2">
      <c r="A9" t="s">
        <v>1436</v>
      </c>
      <c r="B9">
        <v>4</v>
      </c>
      <c r="C9">
        <v>23</v>
      </c>
      <c r="D9" t="s">
        <v>24</v>
      </c>
      <c r="E9" t="s">
        <v>14</v>
      </c>
      <c r="F9" t="s">
        <v>15</v>
      </c>
    </row>
    <row r="10" spans="1:6" x14ac:dyDescent="0.2">
      <c r="A10" t="s">
        <v>1436</v>
      </c>
      <c r="B10">
        <v>4</v>
      </c>
      <c r="C10">
        <v>23</v>
      </c>
      <c r="D10" t="s">
        <v>25</v>
      </c>
      <c r="E10" t="s">
        <v>26</v>
      </c>
      <c r="F10" t="s">
        <v>27</v>
      </c>
    </row>
    <row r="11" spans="1:6" x14ac:dyDescent="0.2">
      <c r="A11" t="s">
        <v>1436</v>
      </c>
      <c r="B11">
        <v>4</v>
      </c>
      <c r="C11">
        <v>23</v>
      </c>
      <c r="D11" t="s">
        <v>28</v>
      </c>
      <c r="E11" t="s">
        <v>26</v>
      </c>
      <c r="F11" t="s">
        <v>27</v>
      </c>
    </row>
    <row r="12" spans="1:6" x14ac:dyDescent="0.2">
      <c r="A12" t="s">
        <v>1436</v>
      </c>
      <c r="B12">
        <v>4</v>
      </c>
      <c r="C12">
        <v>23</v>
      </c>
      <c r="D12" t="s">
        <v>29</v>
      </c>
      <c r="E12" t="s">
        <v>30</v>
      </c>
      <c r="F12" t="s">
        <v>9</v>
      </c>
    </row>
    <row r="13" spans="1:6" x14ac:dyDescent="0.2">
      <c r="A13" t="s">
        <v>1436</v>
      </c>
      <c r="B13">
        <v>12</v>
      </c>
      <c r="C13">
        <v>22</v>
      </c>
      <c r="D13" t="s">
        <v>31</v>
      </c>
      <c r="E13" t="s">
        <v>17</v>
      </c>
      <c r="F13" t="s">
        <v>15</v>
      </c>
    </row>
    <row r="14" spans="1:6" x14ac:dyDescent="0.2">
      <c r="A14" t="s">
        <v>1436</v>
      </c>
      <c r="B14">
        <v>12</v>
      </c>
      <c r="C14">
        <v>22</v>
      </c>
      <c r="D14" t="s">
        <v>32</v>
      </c>
      <c r="E14" t="s">
        <v>33</v>
      </c>
      <c r="F14" t="s">
        <v>9</v>
      </c>
    </row>
    <row r="15" spans="1:6" x14ac:dyDescent="0.2">
      <c r="A15" t="s">
        <v>1436</v>
      </c>
      <c r="B15">
        <v>12</v>
      </c>
      <c r="C15">
        <v>22</v>
      </c>
      <c r="D15" t="s">
        <v>34</v>
      </c>
      <c r="E15" t="s">
        <v>35</v>
      </c>
      <c r="F15" t="s">
        <v>9</v>
      </c>
    </row>
    <row r="16" spans="1:6" x14ac:dyDescent="0.2">
      <c r="A16" t="s">
        <v>1436</v>
      </c>
      <c r="B16">
        <v>12</v>
      </c>
      <c r="C16">
        <v>22</v>
      </c>
      <c r="D16" t="s">
        <v>36</v>
      </c>
      <c r="E16" t="s">
        <v>37</v>
      </c>
      <c r="F16" t="s">
        <v>38</v>
      </c>
    </row>
    <row r="17" spans="1:6" x14ac:dyDescent="0.2">
      <c r="A17" t="s">
        <v>1436</v>
      </c>
      <c r="B17">
        <v>12</v>
      </c>
      <c r="C17">
        <v>22</v>
      </c>
      <c r="D17" t="s">
        <v>39</v>
      </c>
      <c r="E17" t="s">
        <v>8</v>
      </c>
      <c r="F17" t="s">
        <v>9</v>
      </c>
    </row>
    <row r="18" spans="1:6" x14ac:dyDescent="0.2">
      <c r="A18" t="s">
        <v>1436</v>
      </c>
      <c r="B18">
        <v>12</v>
      </c>
      <c r="C18">
        <v>22</v>
      </c>
      <c r="D18" t="s">
        <v>40</v>
      </c>
      <c r="E18" t="s">
        <v>30</v>
      </c>
      <c r="F18" t="s">
        <v>9</v>
      </c>
    </row>
    <row r="19" spans="1:6" x14ac:dyDescent="0.2">
      <c r="B19">
        <v>18</v>
      </c>
      <c r="C19">
        <v>21</v>
      </c>
      <c r="D19" t="s">
        <v>41</v>
      </c>
      <c r="E19" t="s">
        <v>8</v>
      </c>
      <c r="F19" t="s">
        <v>9</v>
      </c>
    </row>
    <row r="20" spans="1:6" x14ac:dyDescent="0.2">
      <c r="B20">
        <v>18</v>
      </c>
      <c r="C20">
        <v>21</v>
      </c>
      <c r="D20" t="s">
        <v>42</v>
      </c>
      <c r="E20" t="s">
        <v>37</v>
      </c>
      <c r="F20" t="s">
        <v>38</v>
      </c>
    </row>
    <row r="21" spans="1:6" x14ac:dyDescent="0.2">
      <c r="B21">
        <v>18</v>
      </c>
      <c r="C21">
        <v>21</v>
      </c>
      <c r="D21" t="s">
        <v>43</v>
      </c>
      <c r="E21" t="s">
        <v>44</v>
      </c>
      <c r="F21" t="s">
        <v>9</v>
      </c>
    </row>
    <row r="22" spans="1:6" x14ac:dyDescent="0.2">
      <c r="B22">
        <v>18</v>
      </c>
      <c r="C22">
        <v>21</v>
      </c>
      <c r="D22" t="s">
        <v>45</v>
      </c>
      <c r="E22" t="s">
        <v>30</v>
      </c>
      <c r="F22" t="s">
        <v>9</v>
      </c>
    </row>
    <row r="23" spans="1:6" x14ac:dyDescent="0.2">
      <c r="B23">
        <v>18</v>
      </c>
      <c r="C23">
        <v>21</v>
      </c>
      <c r="D23" t="s">
        <v>46</v>
      </c>
      <c r="E23" t="s">
        <v>30</v>
      </c>
      <c r="F23" t="s">
        <v>9</v>
      </c>
    </row>
    <row r="24" spans="1:6" x14ac:dyDescent="0.2">
      <c r="B24">
        <v>18</v>
      </c>
      <c r="C24">
        <v>21</v>
      </c>
      <c r="D24" t="s">
        <v>47</v>
      </c>
      <c r="E24" t="s">
        <v>48</v>
      </c>
      <c r="F24" t="s">
        <v>15</v>
      </c>
    </row>
    <row r="25" spans="1:6" x14ac:dyDescent="0.2">
      <c r="B25">
        <v>18</v>
      </c>
      <c r="C25">
        <v>21</v>
      </c>
      <c r="D25" t="s">
        <v>49</v>
      </c>
      <c r="E25" t="s">
        <v>37</v>
      </c>
      <c r="F25" t="s">
        <v>38</v>
      </c>
    </row>
    <row r="26" spans="1:6" x14ac:dyDescent="0.2">
      <c r="B26">
        <v>18</v>
      </c>
      <c r="C26">
        <v>21</v>
      </c>
      <c r="D26" t="s">
        <v>50</v>
      </c>
      <c r="E26" t="s">
        <v>51</v>
      </c>
      <c r="F26" t="s">
        <v>52</v>
      </c>
    </row>
    <row r="27" spans="1:6" x14ac:dyDescent="0.2">
      <c r="B27">
        <v>18</v>
      </c>
      <c r="C27">
        <v>21</v>
      </c>
      <c r="D27" t="s">
        <v>53</v>
      </c>
      <c r="E27" t="s">
        <v>51</v>
      </c>
      <c r="F27" t="s">
        <v>52</v>
      </c>
    </row>
    <row r="28" spans="1:6" x14ac:dyDescent="0.2">
      <c r="B28">
        <v>27</v>
      </c>
      <c r="C28">
        <v>20</v>
      </c>
      <c r="D28" t="s">
        <v>54</v>
      </c>
      <c r="E28" t="s">
        <v>14</v>
      </c>
      <c r="F28" t="s">
        <v>15</v>
      </c>
    </row>
    <row r="29" spans="1:6" x14ac:dyDescent="0.2">
      <c r="B29">
        <v>27</v>
      </c>
      <c r="C29">
        <v>20</v>
      </c>
      <c r="D29" t="s">
        <v>55</v>
      </c>
      <c r="E29" t="s">
        <v>51</v>
      </c>
      <c r="F29" t="s">
        <v>52</v>
      </c>
    </row>
    <row r="30" spans="1:6" x14ac:dyDescent="0.2">
      <c r="B30">
        <v>27</v>
      </c>
      <c r="C30">
        <v>20</v>
      </c>
      <c r="D30" t="s">
        <v>56</v>
      </c>
      <c r="E30" t="s">
        <v>33</v>
      </c>
      <c r="F30" t="s">
        <v>9</v>
      </c>
    </row>
    <row r="31" spans="1:6" x14ac:dyDescent="0.2">
      <c r="B31">
        <v>27</v>
      </c>
      <c r="C31">
        <v>20</v>
      </c>
      <c r="D31" t="s">
        <v>57</v>
      </c>
      <c r="E31" t="s">
        <v>33</v>
      </c>
      <c r="F31" t="s">
        <v>9</v>
      </c>
    </row>
    <row r="32" spans="1:6" x14ac:dyDescent="0.2">
      <c r="B32">
        <v>27</v>
      </c>
      <c r="C32">
        <v>20</v>
      </c>
      <c r="D32" t="s">
        <v>58</v>
      </c>
      <c r="E32" t="s">
        <v>59</v>
      </c>
      <c r="F32" t="s">
        <v>27</v>
      </c>
    </row>
    <row r="33" spans="2:6" x14ac:dyDescent="0.2">
      <c r="B33">
        <v>27</v>
      </c>
      <c r="C33">
        <v>20</v>
      </c>
      <c r="D33" t="s">
        <v>60</v>
      </c>
      <c r="E33" t="s">
        <v>61</v>
      </c>
      <c r="F33" t="s">
        <v>62</v>
      </c>
    </row>
    <row r="34" spans="2:6" x14ac:dyDescent="0.2">
      <c r="B34">
        <v>27</v>
      </c>
      <c r="C34">
        <v>20</v>
      </c>
      <c r="D34" t="s">
        <v>63</v>
      </c>
      <c r="E34" t="s">
        <v>59</v>
      </c>
      <c r="F34" t="s">
        <v>27</v>
      </c>
    </row>
    <row r="35" spans="2:6" x14ac:dyDescent="0.2">
      <c r="B35">
        <v>27</v>
      </c>
      <c r="C35">
        <v>20</v>
      </c>
      <c r="D35" t="s">
        <v>64</v>
      </c>
      <c r="E35" t="s">
        <v>26</v>
      </c>
      <c r="F35" t="s">
        <v>27</v>
      </c>
    </row>
    <row r="36" spans="2:6" x14ac:dyDescent="0.2">
      <c r="B36">
        <v>27</v>
      </c>
      <c r="C36">
        <v>20</v>
      </c>
      <c r="D36" t="s">
        <v>65</v>
      </c>
      <c r="E36" t="s">
        <v>66</v>
      </c>
      <c r="F36" t="s">
        <v>67</v>
      </c>
    </row>
    <row r="37" spans="2:6" x14ac:dyDescent="0.2">
      <c r="B37">
        <v>27</v>
      </c>
      <c r="C37">
        <v>20</v>
      </c>
      <c r="D37" t="s">
        <v>68</v>
      </c>
      <c r="E37" t="s">
        <v>22</v>
      </c>
      <c r="F37" t="s">
        <v>15</v>
      </c>
    </row>
    <row r="38" spans="2:6" x14ac:dyDescent="0.2">
      <c r="B38">
        <v>27</v>
      </c>
      <c r="C38">
        <v>20</v>
      </c>
      <c r="D38" t="s">
        <v>69</v>
      </c>
      <c r="E38" t="s">
        <v>66</v>
      </c>
      <c r="F38" t="s">
        <v>67</v>
      </c>
    </row>
    <row r="39" spans="2:6" x14ac:dyDescent="0.2">
      <c r="B39">
        <v>38</v>
      </c>
      <c r="C39">
        <v>19</v>
      </c>
      <c r="D39" t="s">
        <v>70</v>
      </c>
      <c r="E39" t="s">
        <v>22</v>
      </c>
      <c r="F39" t="s">
        <v>15</v>
      </c>
    </row>
    <row r="40" spans="2:6" x14ac:dyDescent="0.2">
      <c r="B40">
        <v>38</v>
      </c>
      <c r="C40">
        <v>19</v>
      </c>
      <c r="D40" t="s">
        <v>71</v>
      </c>
      <c r="E40" t="s">
        <v>61</v>
      </c>
      <c r="F40" t="s">
        <v>62</v>
      </c>
    </row>
    <row r="41" spans="2:6" x14ac:dyDescent="0.2">
      <c r="B41">
        <v>38</v>
      </c>
      <c r="C41">
        <v>19</v>
      </c>
      <c r="D41" t="s">
        <v>72</v>
      </c>
      <c r="E41" t="s">
        <v>66</v>
      </c>
      <c r="F41" t="s">
        <v>67</v>
      </c>
    </row>
    <row r="42" spans="2:6" x14ac:dyDescent="0.2">
      <c r="B42">
        <v>38</v>
      </c>
      <c r="C42">
        <v>19</v>
      </c>
      <c r="D42" t="s">
        <v>73</v>
      </c>
      <c r="E42" t="s">
        <v>17</v>
      </c>
      <c r="F42" t="s">
        <v>15</v>
      </c>
    </row>
    <row r="43" spans="2:6" x14ac:dyDescent="0.2">
      <c r="B43">
        <v>38</v>
      </c>
      <c r="C43">
        <v>19</v>
      </c>
      <c r="D43" t="s">
        <v>74</v>
      </c>
      <c r="E43" t="s">
        <v>75</v>
      </c>
      <c r="F43" t="s">
        <v>20</v>
      </c>
    </row>
    <row r="44" spans="2:6" x14ac:dyDescent="0.2">
      <c r="B44">
        <v>38</v>
      </c>
      <c r="C44">
        <v>19</v>
      </c>
      <c r="D44" t="s">
        <v>76</v>
      </c>
      <c r="E44" t="s">
        <v>59</v>
      </c>
      <c r="F44" t="s">
        <v>27</v>
      </c>
    </row>
    <row r="45" spans="2:6" x14ac:dyDescent="0.2">
      <c r="B45">
        <v>38</v>
      </c>
      <c r="C45">
        <v>19</v>
      </c>
      <c r="D45" t="s">
        <v>77</v>
      </c>
      <c r="E45" t="s">
        <v>59</v>
      </c>
      <c r="F45" t="s">
        <v>27</v>
      </c>
    </row>
    <row r="46" spans="2:6" x14ac:dyDescent="0.2">
      <c r="B46">
        <v>38</v>
      </c>
      <c r="C46">
        <v>19</v>
      </c>
      <c r="D46" t="s">
        <v>78</v>
      </c>
      <c r="E46" t="s">
        <v>37</v>
      </c>
      <c r="F46" t="s">
        <v>38</v>
      </c>
    </row>
    <row r="47" spans="2:6" x14ac:dyDescent="0.2">
      <c r="B47">
        <v>38</v>
      </c>
      <c r="C47">
        <v>19</v>
      </c>
      <c r="D47" t="s">
        <v>79</v>
      </c>
      <c r="E47" t="s">
        <v>61</v>
      </c>
      <c r="F47" t="s">
        <v>62</v>
      </c>
    </row>
    <row r="48" spans="2:6" x14ac:dyDescent="0.2">
      <c r="B48">
        <v>47</v>
      </c>
      <c r="C48">
        <v>18</v>
      </c>
      <c r="D48" t="s">
        <v>80</v>
      </c>
      <c r="E48" t="s">
        <v>35</v>
      </c>
      <c r="F48" t="s">
        <v>9</v>
      </c>
    </row>
    <row r="49" spans="1:6" x14ac:dyDescent="0.2">
      <c r="B49">
        <v>47</v>
      </c>
      <c r="C49">
        <v>18</v>
      </c>
      <c r="D49" t="s">
        <v>81</v>
      </c>
      <c r="E49" t="s">
        <v>26</v>
      </c>
      <c r="F49" t="s">
        <v>27</v>
      </c>
    </row>
    <row r="50" spans="1:6" x14ac:dyDescent="0.2">
      <c r="B50">
        <v>47</v>
      </c>
      <c r="C50">
        <v>18</v>
      </c>
      <c r="D50" t="s">
        <v>82</v>
      </c>
      <c r="E50" t="s">
        <v>83</v>
      </c>
      <c r="F50" t="s">
        <v>9</v>
      </c>
    </row>
    <row r="51" spans="1:6" x14ac:dyDescent="0.2">
      <c r="B51">
        <v>47</v>
      </c>
      <c r="C51">
        <v>18</v>
      </c>
      <c r="D51" t="s">
        <v>84</v>
      </c>
      <c r="E51" t="s">
        <v>83</v>
      </c>
      <c r="F51" t="s">
        <v>9</v>
      </c>
    </row>
    <row r="52" spans="1:6" x14ac:dyDescent="0.2">
      <c r="B52">
        <v>47</v>
      </c>
      <c r="C52">
        <v>18</v>
      </c>
      <c r="D52" t="s">
        <v>85</v>
      </c>
      <c r="E52" t="s">
        <v>83</v>
      </c>
      <c r="F52" t="s">
        <v>9</v>
      </c>
    </row>
    <row r="53" spans="1:6" x14ac:dyDescent="0.2">
      <c r="B53">
        <v>47</v>
      </c>
      <c r="C53">
        <v>18</v>
      </c>
      <c r="D53" t="s">
        <v>86</v>
      </c>
      <c r="E53" t="s">
        <v>61</v>
      </c>
      <c r="F53" t="s">
        <v>62</v>
      </c>
    </row>
    <row r="54" spans="1:6" x14ac:dyDescent="0.2">
      <c r="B54">
        <v>47</v>
      </c>
      <c r="C54">
        <v>18</v>
      </c>
      <c r="D54" t="s">
        <v>87</v>
      </c>
      <c r="E54" t="s">
        <v>51</v>
      </c>
      <c r="F54" t="s">
        <v>52</v>
      </c>
    </row>
    <row r="55" spans="1:6" x14ac:dyDescent="0.2">
      <c r="B55">
        <v>47</v>
      </c>
      <c r="C55">
        <v>18</v>
      </c>
      <c r="D55" t="s">
        <v>88</v>
      </c>
      <c r="E55" t="s">
        <v>48</v>
      </c>
      <c r="F55" t="s">
        <v>15</v>
      </c>
    </row>
    <row r="56" spans="1:6" x14ac:dyDescent="0.2">
      <c r="B56">
        <v>47</v>
      </c>
      <c r="C56">
        <v>18</v>
      </c>
      <c r="D56" t="s">
        <v>89</v>
      </c>
      <c r="E56" t="s">
        <v>33</v>
      </c>
      <c r="F56" t="s">
        <v>9</v>
      </c>
    </row>
    <row r="57" spans="1:6" x14ac:dyDescent="0.2">
      <c r="B57">
        <v>56</v>
      </c>
      <c r="C57">
        <v>17</v>
      </c>
      <c r="D57" t="s">
        <v>90</v>
      </c>
      <c r="E57" t="s">
        <v>17</v>
      </c>
      <c r="F57" t="s">
        <v>15</v>
      </c>
    </row>
    <row r="58" spans="1:6" x14ac:dyDescent="0.2">
      <c r="B58">
        <v>56</v>
      </c>
      <c r="C58">
        <v>17</v>
      </c>
      <c r="D58" t="s">
        <v>91</v>
      </c>
      <c r="E58" t="s">
        <v>66</v>
      </c>
      <c r="F58" t="s">
        <v>67</v>
      </c>
    </row>
    <row r="59" spans="1:6" x14ac:dyDescent="0.2">
      <c r="B59">
        <v>56</v>
      </c>
      <c r="C59">
        <v>17</v>
      </c>
      <c r="D59" t="s">
        <v>92</v>
      </c>
      <c r="E59" t="s">
        <v>83</v>
      </c>
      <c r="F59" t="s">
        <v>9</v>
      </c>
    </row>
    <row r="60" spans="1:6" x14ac:dyDescent="0.2">
      <c r="B60">
        <v>59</v>
      </c>
      <c r="C60">
        <v>14</v>
      </c>
      <c r="D60" t="s">
        <v>93</v>
      </c>
      <c r="E60" t="s">
        <v>22</v>
      </c>
      <c r="F60" t="s">
        <v>15</v>
      </c>
    </row>
    <row r="62" spans="1:6" x14ac:dyDescent="0.2">
      <c r="A62">
        <f>COUNTA(A2:A60)</f>
        <v>17</v>
      </c>
      <c r="C62">
        <f>COUNTA(C2:C60)</f>
        <v>59</v>
      </c>
    </row>
    <row r="63" spans="1:6" x14ac:dyDescent="0.2">
      <c r="C63">
        <f>C62/4</f>
        <v>14.75</v>
      </c>
    </row>
    <row r="65" spans="6:7" x14ac:dyDescent="0.2">
      <c r="F65" t="s">
        <v>15</v>
      </c>
      <c r="G65">
        <f>COUNTIF($F$2:$F$18,F65)</f>
        <v>6</v>
      </c>
    </row>
    <row r="66" spans="6:7" x14ac:dyDescent="0.2">
      <c r="F66" t="s">
        <v>20</v>
      </c>
      <c r="G66">
        <f t="shared" ref="G66:G69" si="0">COUNTIF($F$2:$F$18,F66)</f>
        <v>1</v>
      </c>
    </row>
    <row r="67" spans="6:7" x14ac:dyDescent="0.2">
      <c r="F67" t="s">
        <v>38</v>
      </c>
      <c r="G67">
        <f t="shared" si="0"/>
        <v>1</v>
      </c>
    </row>
    <row r="68" spans="6:7" x14ac:dyDescent="0.2">
      <c r="F68" t="s">
        <v>27</v>
      </c>
      <c r="G68">
        <f t="shared" si="0"/>
        <v>2</v>
      </c>
    </row>
    <row r="69" spans="6:7" x14ac:dyDescent="0.2">
      <c r="F69" t="s">
        <v>9</v>
      </c>
      <c r="G69">
        <f t="shared" si="0"/>
        <v>7</v>
      </c>
    </row>
    <row r="70" spans="6:7" x14ac:dyDescent="0.2">
      <c r="G70">
        <f>SUM(G65:G69)</f>
        <v>17</v>
      </c>
    </row>
  </sheetData>
  <sortState xmlns:xlrd2="http://schemas.microsoft.com/office/spreadsheetml/2017/richdata2" ref="F65:F69">
    <sortCondition ref="F65:F6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6"/>
  <sheetViews>
    <sheetView topLeftCell="A10" workbookViewId="0">
      <selection activeCell="G72" sqref="G72"/>
    </sheetView>
  </sheetViews>
  <sheetFormatPr baseColWidth="10" defaultColWidth="8.83203125" defaultRowHeight="15" x14ac:dyDescent="0.2"/>
  <cols>
    <col min="1" max="1" width="11.1640625" bestFit="1" customWidth="1"/>
    <col min="2" max="2" width="5.33203125" bestFit="1" customWidth="1"/>
    <col min="3" max="3" width="6" bestFit="1" customWidth="1"/>
    <col min="4" max="4" width="40.6640625" bestFit="1" customWidth="1"/>
    <col min="5" max="5" width="28.83203125" bestFit="1" customWidth="1"/>
    <col min="6" max="7" width="39.33203125" bestFit="1" customWidth="1"/>
  </cols>
  <sheetData>
    <row r="1" spans="1: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">
      <c r="A2" t="s">
        <v>6</v>
      </c>
      <c r="B2">
        <v>1</v>
      </c>
      <c r="C2">
        <v>24</v>
      </c>
      <c r="D2" t="s">
        <v>94</v>
      </c>
      <c r="E2" t="s">
        <v>95</v>
      </c>
      <c r="F2" t="s">
        <v>9</v>
      </c>
    </row>
    <row r="3" spans="1:6" x14ac:dyDescent="0.2">
      <c r="A3" t="s">
        <v>12</v>
      </c>
      <c r="B3">
        <v>1</v>
      </c>
      <c r="C3">
        <v>24</v>
      </c>
      <c r="D3" t="s">
        <v>97</v>
      </c>
      <c r="E3" t="s">
        <v>98</v>
      </c>
      <c r="F3" t="s">
        <v>9</v>
      </c>
    </row>
    <row r="4" spans="1:6" x14ac:dyDescent="0.2">
      <c r="A4" t="s">
        <v>10</v>
      </c>
      <c r="B4">
        <v>1</v>
      </c>
      <c r="C4">
        <v>25</v>
      </c>
      <c r="D4" t="s">
        <v>96</v>
      </c>
      <c r="E4" t="s">
        <v>17</v>
      </c>
      <c r="F4" t="s">
        <v>15</v>
      </c>
    </row>
    <row r="5" spans="1:6" x14ac:dyDescent="0.2">
      <c r="A5" t="s">
        <v>1436</v>
      </c>
      <c r="B5">
        <v>4</v>
      </c>
      <c r="C5">
        <v>24</v>
      </c>
      <c r="D5" t="s">
        <v>99</v>
      </c>
      <c r="E5" t="s">
        <v>26</v>
      </c>
      <c r="F5" t="s">
        <v>27</v>
      </c>
    </row>
    <row r="6" spans="1:6" x14ac:dyDescent="0.2">
      <c r="A6" t="s">
        <v>1436</v>
      </c>
      <c r="B6">
        <v>4</v>
      </c>
      <c r="C6">
        <v>24</v>
      </c>
      <c r="D6" t="s">
        <v>100</v>
      </c>
      <c r="E6" t="s">
        <v>14</v>
      </c>
      <c r="F6" t="s">
        <v>15</v>
      </c>
    </row>
    <row r="7" spans="1:6" x14ac:dyDescent="0.2">
      <c r="A7" t="s">
        <v>1436</v>
      </c>
      <c r="B7">
        <v>6</v>
      </c>
      <c r="C7">
        <v>23</v>
      </c>
      <c r="D7" t="s">
        <v>101</v>
      </c>
      <c r="E7" t="s">
        <v>33</v>
      </c>
      <c r="F7" t="s">
        <v>9</v>
      </c>
    </row>
    <row r="8" spans="1:6" x14ac:dyDescent="0.2">
      <c r="A8" t="s">
        <v>1436</v>
      </c>
      <c r="B8">
        <v>6</v>
      </c>
      <c r="C8">
        <v>23</v>
      </c>
      <c r="D8" t="s">
        <v>102</v>
      </c>
      <c r="E8" t="s">
        <v>37</v>
      </c>
      <c r="F8" t="s">
        <v>38</v>
      </c>
    </row>
    <row r="9" spans="1:6" x14ac:dyDescent="0.2">
      <c r="A9" t="s">
        <v>1436</v>
      </c>
      <c r="B9">
        <v>6</v>
      </c>
      <c r="C9">
        <v>23</v>
      </c>
      <c r="D9" t="s">
        <v>103</v>
      </c>
      <c r="E9" t="s">
        <v>95</v>
      </c>
      <c r="F9" t="s">
        <v>9</v>
      </c>
    </row>
    <row r="10" spans="1:6" x14ac:dyDescent="0.2">
      <c r="A10" t="s">
        <v>1436</v>
      </c>
      <c r="B10">
        <v>6</v>
      </c>
      <c r="C10">
        <v>23</v>
      </c>
      <c r="D10" t="s">
        <v>104</v>
      </c>
      <c r="E10" t="s">
        <v>30</v>
      </c>
      <c r="F10" t="s">
        <v>9</v>
      </c>
    </row>
    <row r="11" spans="1:6" x14ac:dyDescent="0.2">
      <c r="A11" t="s">
        <v>1436</v>
      </c>
      <c r="B11">
        <v>10</v>
      </c>
      <c r="C11">
        <v>22</v>
      </c>
      <c r="D11" t="s">
        <v>105</v>
      </c>
      <c r="E11" t="s">
        <v>26</v>
      </c>
      <c r="F11" t="s">
        <v>27</v>
      </c>
    </row>
    <row r="12" spans="1:6" x14ac:dyDescent="0.2">
      <c r="A12" t="s">
        <v>1436</v>
      </c>
      <c r="B12">
        <v>10</v>
      </c>
      <c r="C12">
        <v>22</v>
      </c>
      <c r="D12" t="s">
        <v>106</v>
      </c>
      <c r="E12" t="s">
        <v>37</v>
      </c>
      <c r="F12" t="s">
        <v>38</v>
      </c>
    </row>
    <row r="13" spans="1:6" x14ac:dyDescent="0.2">
      <c r="A13" t="s">
        <v>1436</v>
      </c>
      <c r="B13">
        <v>10</v>
      </c>
      <c r="C13">
        <v>22</v>
      </c>
      <c r="D13" t="s">
        <v>107</v>
      </c>
      <c r="E13" t="s">
        <v>59</v>
      </c>
      <c r="F13" t="s">
        <v>27</v>
      </c>
    </row>
    <row r="14" spans="1:6" x14ac:dyDescent="0.2">
      <c r="A14" t="s">
        <v>1436</v>
      </c>
      <c r="B14">
        <v>10</v>
      </c>
      <c r="C14">
        <v>22</v>
      </c>
      <c r="D14" t="s">
        <v>108</v>
      </c>
      <c r="E14" t="s">
        <v>44</v>
      </c>
      <c r="F14" t="s">
        <v>9</v>
      </c>
    </row>
    <row r="15" spans="1:6" x14ac:dyDescent="0.2">
      <c r="A15" t="s">
        <v>1436</v>
      </c>
      <c r="B15">
        <v>10</v>
      </c>
      <c r="C15">
        <v>22</v>
      </c>
      <c r="D15" t="s">
        <v>109</v>
      </c>
      <c r="E15" t="s">
        <v>35</v>
      </c>
      <c r="F15" t="s">
        <v>9</v>
      </c>
    </row>
    <row r="16" spans="1:6" x14ac:dyDescent="0.2">
      <c r="A16" t="s">
        <v>1436</v>
      </c>
      <c r="B16">
        <v>10</v>
      </c>
      <c r="C16">
        <v>22</v>
      </c>
      <c r="D16" t="s">
        <v>110</v>
      </c>
      <c r="E16" t="s">
        <v>8</v>
      </c>
      <c r="F16" t="s">
        <v>9</v>
      </c>
    </row>
    <row r="17" spans="1:6" x14ac:dyDescent="0.2">
      <c r="A17" t="s">
        <v>1436</v>
      </c>
      <c r="B17">
        <v>10</v>
      </c>
      <c r="C17">
        <v>22</v>
      </c>
      <c r="D17" t="s">
        <v>111</v>
      </c>
      <c r="E17" t="s">
        <v>33</v>
      </c>
      <c r="F17" t="s">
        <v>9</v>
      </c>
    </row>
    <row r="18" spans="1:6" x14ac:dyDescent="0.2">
      <c r="A18" t="s">
        <v>1436</v>
      </c>
      <c r="B18">
        <v>10</v>
      </c>
      <c r="C18">
        <v>22</v>
      </c>
      <c r="D18" t="s">
        <v>112</v>
      </c>
      <c r="E18" t="s">
        <v>95</v>
      </c>
      <c r="F18" t="s">
        <v>9</v>
      </c>
    </row>
    <row r="19" spans="1:6" x14ac:dyDescent="0.2">
      <c r="A19" t="s">
        <v>1436</v>
      </c>
      <c r="B19">
        <v>10</v>
      </c>
      <c r="C19">
        <v>22</v>
      </c>
      <c r="D19" t="s">
        <v>113</v>
      </c>
      <c r="E19" t="s">
        <v>17</v>
      </c>
      <c r="F19" t="s">
        <v>15</v>
      </c>
    </row>
    <row r="20" spans="1:6" x14ac:dyDescent="0.2">
      <c r="A20" t="s">
        <v>1436</v>
      </c>
      <c r="B20">
        <v>10</v>
      </c>
      <c r="C20">
        <v>22</v>
      </c>
      <c r="D20" t="s">
        <v>114</v>
      </c>
      <c r="E20" t="s">
        <v>14</v>
      </c>
      <c r="F20" t="s">
        <v>15</v>
      </c>
    </row>
    <row r="21" spans="1:6" x14ac:dyDescent="0.2">
      <c r="A21" t="s">
        <v>1436</v>
      </c>
      <c r="B21">
        <v>10</v>
      </c>
      <c r="C21">
        <v>22</v>
      </c>
      <c r="D21" t="s">
        <v>115</v>
      </c>
      <c r="E21" t="s">
        <v>48</v>
      </c>
      <c r="F21" t="s">
        <v>15</v>
      </c>
    </row>
    <row r="22" spans="1:6" x14ac:dyDescent="0.2">
      <c r="B22">
        <v>21</v>
      </c>
      <c r="C22">
        <v>21</v>
      </c>
      <c r="D22" t="s">
        <v>116</v>
      </c>
      <c r="E22" t="s">
        <v>66</v>
      </c>
      <c r="F22" t="s">
        <v>67</v>
      </c>
    </row>
    <row r="23" spans="1:6" x14ac:dyDescent="0.2">
      <c r="B23">
        <v>21</v>
      </c>
      <c r="C23">
        <v>21</v>
      </c>
      <c r="D23" t="s">
        <v>117</v>
      </c>
      <c r="E23" t="s">
        <v>17</v>
      </c>
      <c r="F23" t="s">
        <v>15</v>
      </c>
    </row>
    <row r="24" spans="1:6" x14ac:dyDescent="0.2">
      <c r="B24">
        <v>21</v>
      </c>
      <c r="C24">
        <v>21</v>
      </c>
      <c r="D24" t="s">
        <v>118</v>
      </c>
      <c r="E24" t="s">
        <v>35</v>
      </c>
      <c r="F24" t="s">
        <v>9</v>
      </c>
    </row>
    <row r="25" spans="1:6" x14ac:dyDescent="0.2">
      <c r="B25">
        <v>21</v>
      </c>
      <c r="C25">
        <v>21</v>
      </c>
      <c r="D25" t="s">
        <v>119</v>
      </c>
      <c r="E25" t="s">
        <v>8</v>
      </c>
      <c r="F25" t="s">
        <v>9</v>
      </c>
    </row>
    <row r="26" spans="1:6" x14ac:dyDescent="0.2">
      <c r="B26">
        <v>21</v>
      </c>
      <c r="C26">
        <v>21</v>
      </c>
      <c r="D26" t="s">
        <v>120</v>
      </c>
      <c r="E26" t="s">
        <v>8</v>
      </c>
      <c r="F26" t="s">
        <v>9</v>
      </c>
    </row>
    <row r="27" spans="1:6" x14ac:dyDescent="0.2">
      <c r="B27">
        <v>21</v>
      </c>
      <c r="C27">
        <v>21</v>
      </c>
      <c r="D27" t="s">
        <v>121</v>
      </c>
      <c r="E27" t="s">
        <v>14</v>
      </c>
      <c r="F27" t="s">
        <v>15</v>
      </c>
    </row>
    <row r="28" spans="1:6" x14ac:dyDescent="0.2">
      <c r="B28">
        <v>21</v>
      </c>
      <c r="C28">
        <v>21</v>
      </c>
      <c r="D28" t="s">
        <v>122</v>
      </c>
      <c r="E28" t="s">
        <v>95</v>
      </c>
      <c r="F28" t="s">
        <v>9</v>
      </c>
    </row>
    <row r="29" spans="1:6" x14ac:dyDescent="0.2">
      <c r="B29">
        <v>21</v>
      </c>
      <c r="C29">
        <v>21</v>
      </c>
      <c r="D29" t="s">
        <v>123</v>
      </c>
      <c r="E29" t="s">
        <v>98</v>
      </c>
      <c r="F29" t="s">
        <v>9</v>
      </c>
    </row>
    <row r="30" spans="1:6" x14ac:dyDescent="0.2">
      <c r="B30">
        <v>21</v>
      </c>
      <c r="C30">
        <v>21</v>
      </c>
      <c r="D30" t="s">
        <v>124</v>
      </c>
      <c r="E30" t="s">
        <v>30</v>
      </c>
      <c r="F30" t="s">
        <v>9</v>
      </c>
    </row>
    <row r="31" spans="1:6" x14ac:dyDescent="0.2">
      <c r="B31">
        <v>21</v>
      </c>
      <c r="C31">
        <v>21</v>
      </c>
      <c r="D31" t="s">
        <v>125</v>
      </c>
      <c r="E31" t="s">
        <v>44</v>
      </c>
      <c r="F31" t="s">
        <v>9</v>
      </c>
    </row>
    <row r="32" spans="1:6" x14ac:dyDescent="0.2">
      <c r="B32">
        <v>31</v>
      </c>
      <c r="C32">
        <v>20</v>
      </c>
      <c r="D32" t="s">
        <v>126</v>
      </c>
      <c r="E32" t="s">
        <v>37</v>
      </c>
      <c r="F32" t="s">
        <v>38</v>
      </c>
    </row>
    <row r="33" spans="2:6" x14ac:dyDescent="0.2">
      <c r="B33">
        <v>31</v>
      </c>
      <c r="C33">
        <v>20</v>
      </c>
      <c r="D33" t="s">
        <v>127</v>
      </c>
      <c r="E33" t="s">
        <v>51</v>
      </c>
      <c r="F33" t="s">
        <v>52</v>
      </c>
    </row>
    <row r="34" spans="2:6" x14ac:dyDescent="0.2">
      <c r="B34">
        <v>31</v>
      </c>
      <c r="C34">
        <v>20</v>
      </c>
      <c r="D34" t="s">
        <v>128</v>
      </c>
      <c r="E34" t="s">
        <v>51</v>
      </c>
      <c r="F34" t="s">
        <v>52</v>
      </c>
    </row>
    <row r="35" spans="2:6" x14ac:dyDescent="0.2">
      <c r="B35">
        <v>31</v>
      </c>
      <c r="C35">
        <v>20</v>
      </c>
      <c r="D35" t="s">
        <v>129</v>
      </c>
      <c r="E35" t="s">
        <v>8</v>
      </c>
      <c r="F35" t="s">
        <v>9</v>
      </c>
    </row>
    <row r="36" spans="2:6" x14ac:dyDescent="0.2">
      <c r="B36">
        <v>31</v>
      </c>
      <c r="C36">
        <v>20</v>
      </c>
      <c r="D36" t="s">
        <v>130</v>
      </c>
      <c r="E36" t="s">
        <v>98</v>
      </c>
      <c r="F36" t="s">
        <v>9</v>
      </c>
    </row>
    <row r="37" spans="2:6" x14ac:dyDescent="0.2">
      <c r="B37">
        <v>31</v>
      </c>
      <c r="C37">
        <v>20</v>
      </c>
      <c r="D37" t="s">
        <v>131</v>
      </c>
      <c r="E37" t="s">
        <v>61</v>
      </c>
      <c r="F37" t="s">
        <v>62</v>
      </c>
    </row>
    <row r="38" spans="2:6" x14ac:dyDescent="0.2">
      <c r="B38">
        <v>31</v>
      </c>
      <c r="C38">
        <v>20</v>
      </c>
      <c r="D38" t="s">
        <v>132</v>
      </c>
      <c r="E38" t="s">
        <v>26</v>
      </c>
      <c r="F38" t="s">
        <v>27</v>
      </c>
    </row>
    <row r="39" spans="2:6" x14ac:dyDescent="0.2">
      <c r="B39">
        <v>31</v>
      </c>
      <c r="C39">
        <v>20</v>
      </c>
      <c r="D39" t="s">
        <v>133</v>
      </c>
      <c r="E39" t="s">
        <v>59</v>
      </c>
      <c r="F39" t="s">
        <v>27</v>
      </c>
    </row>
    <row r="40" spans="2:6" x14ac:dyDescent="0.2">
      <c r="B40">
        <v>39</v>
      </c>
      <c r="C40">
        <v>19</v>
      </c>
      <c r="D40" t="s">
        <v>134</v>
      </c>
      <c r="E40" t="s">
        <v>35</v>
      </c>
      <c r="F40" t="s">
        <v>9</v>
      </c>
    </row>
    <row r="41" spans="2:6" x14ac:dyDescent="0.2">
      <c r="B41">
        <v>39</v>
      </c>
      <c r="C41">
        <v>19</v>
      </c>
      <c r="D41" t="s">
        <v>135</v>
      </c>
      <c r="E41" t="s">
        <v>83</v>
      </c>
      <c r="F41" t="s">
        <v>9</v>
      </c>
    </row>
    <row r="42" spans="2:6" x14ac:dyDescent="0.2">
      <c r="B42">
        <v>39</v>
      </c>
      <c r="C42">
        <v>19</v>
      </c>
      <c r="D42" t="s">
        <v>136</v>
      </c>
      <c r="E42" t="s">
        <v>83</v>
      </c>
      <c r="F42" t="s">
        <v>9</v>
      </c>
    </row>
    <row r="43" spans="2:6" x14ac:dyDescent="0.2">
      <c r="B43">
        <v>39</v>
      </c>
      <c r="C43">
        <v>19</v>
      </c>
      <c r="D43" t="s">
        <v>137</v>
      </c>
      <c r="E43" t="s">
        <v>37</v>
      </c>
      <c r="F43" t="s">
        <v>38</v>
      </c>
    </row>
    <row r="44" spans="2:6" x14ac:dyDescent="0.2">
      <c r="B44">
        <v>39</v>
      </c>
      <c r="C44">
        <v>19</v>
      </c>
      <c r="D44" t="s">
        <v>138</v>
      </c>
      <c r="E44" t="s">
        <v>14</v>
      </c>
      <c r="F44" t="s">
        <v>15</v>
      </c>
    </row>
    <row r="45" spans="2:6" x14ac:dyDescent="0.2">
      <c r="B45">
        <v>39</v>
      </c>
      <c r="C45">
        <v>19</v>
      </c>
      <c r="D45" t="s">
        <v>139</v>
      </c>
      <c r="E45" t="s">
        <v>17</v>
      </c>
      <c r="F45" t="s">
        <v>15</v>
      </c>
    </row>
    <row r="46" spans="2:6" x14ac:dyDescent="0.2">
      <c r="B46">
        <v>39</v>
      </c>
      <c r="C46">
        <v>19</v>
      </c>
      <c r="D46" t="s">
        <v>140</v>
      </c>
      <c r="E46" t="s">
        <v>51</v>
      </c>
      <c r="F46" t="s">
        <v>52</v>
      </c>
    </row>
    <row r="47" spans="2:6" x14ac:dyDescent="0.2">
      <c r="B47">
        <v>39</v>
      </c>
      <c r="C47">
        <v>19</v>
      </c>
      <c r="D47" t="s">
        <v>141</v>
      </c>
      <c r="E47" t="s">
        <v>30</v>
      </c>
      <c r="F47" t="s">
        <v>9</v>
      </c>
    </row>
    <row r="48" spans="2:6" x14ac:dyDescent="0.2">
      <c r="B48">
        <v>39</v>
      </c>
      <c r="C48">
        <v>19</v>
      </c>
      <c r="D48" t="s">
        <v>142</v>
      </c>
      <c r="E48" t="s">
        <v>30</v>
      </c>
      <c r="F48" t="s">
        <v>9</v>
      </c>
    </row>
    <row r="49" spans="2:6" x14ac:dyDescent="0.2">
      <c r="B49">
        <v>39</v>
      </c>
      <c r="C49">
        <v>19</v>
      </c>
      <c r="D49" t="s">
        <v>143</v>
      </c>
      <c r="E49" t="s">
        <v>98</v>
      </c>
      <c r="F49" t="s">
        <v>9</v>
      </c>
    </row>
    <row r="50" spans="2:6" x14ac:dyDescent="0.2">
      <c r="B50">
        <v>39</v>
      </c>
      <c r="C50">
        <v>19</v>
      </c>
      <c r="D50" t="s">
        <v>144</v>
      </c>
      <c r="E50" t="s">
        <v>33</v>
      </c>
      <c r="F50" t="s">
        <v>9</v>
      </c>
    </row>
    <row r="51" spans="2:6" x14ac:dyDescent="0.2">
      <c r="B51">
        <v>50</v>
      </c>
      <c r="C51">
        <v>18</v>
      </c>
      <c r="D51" t="s">
        <v>145</v>
      </c>
      <c r="E51" t="s">
        <v>48</v>
      </c>
      <c r="F51" t="s">
        <v>15</v>
      </c>
    </row>
    <row r="52" spans="2:6" x14ac:dyDescent="0.2">
      <c r="B52">
        <v>50</v>
      </c>
      <c r="C52">
        <v>18</v>
      </c>
      <c r="D52" t="s">
        <v>146</v>
      </c>
      <c r="E52" t="s">
        <v>48</v>
      </c>
      <c r="F52" t="s">
        <v>15</v>
      </c>
    </row>
    <row r="53" spans="2:6" x14ac:dyDescent="0.2">
      <c r="B53">
        <v>50</v>
      </c>
      <c r="C53">
        <v>18</v>
      </c>
      <c r="D53" t="s">
        <v>147</v>
      </c>
      <c r="E53" t="s">
        <v>83</v>
      </c>
      <c r="F53" t="s">
        <v>9</v>
      </c>
    </row>
    <row r="54" spans="2:6" x14ac:dyDescent="0.2">
      <c r="B54">
        <v>50</v>
      </c>
      <c r="C54">
        <v>18</v>
      </c>
      <c r="D54" t="s">
        <v>148</v>
      </c>
      <c r="E54" t="s">
        <v>59</v>
      </c>
      <c r="F54" t="s">
        <v>27</v>
      </c>
    </row>
    <row r="55" spans="2:6" x14ac:dyDescent="0.2">
      <c r="B55">
        <v>50</v>
      </c>
      <c r="C55">
        <v>18</v>
      </c>
      <c r="D55" t="s">
        <v>149</v>
      </c>
      <c r="E55" t="s">
        <v>66</v>
      </c>
      <c r="F55" t="s">
        <v>67</v>
      </c>
    </row>
    <row r="56" spans="2:6" x14ac:dyDescent="0.2">
      <c r="B56">
        <v>50</v>
      </c>
      <c r="C56">
        <v>18</v>
      </c>
      <c r="D56" t="s">
        <v>150</v>
      </c>
      <c r="E56" t="s">
        <v>22</v>
      </c>
      <c r="F56" t="s">
        <v>15</v>
      </c>
    </row>
    <row r="57" spans="2:6" x14ac:dyDescent="0.2">
      <c r="B57">
        <v>56</v>
      </c>
      <c r="C57">
        <v>17</v>
      </c>
      <c r="D57" t="s">
        <v>151</v>
      </c>
      <c r="E57" t="s">
        <v>22</v>
      </c>
      <c r="F57" t="s">
        <v>15</v>
      </c>
    </row>
    <row r="58" spans="2:6" x14ac:dyDescent="0.2">
      <c r="B58">
        <v>56</v>
      </c>
      <c r="C58">
        <v>17</v>
      </c>
      <c r="D58" t="s">
        <v>152</v>
      </c>
      <c r="E58" t="s">
        <v>22</v>
      </c>
      <c r="F58" t="s">
        <v>15</v>
      </c>
    </row>
    <row r="59" spans="2:6" x14ac:dyDescent="0.2">
      <c r="B59">
        <v>56</v>
      </c>
      <c r="C59">
        <v>17</v>
      </c>
      <c r="D59" t="s">
        <v>153</v>
      </c>
      <c r="E59" t="s">
        <v>83</v>
      </c>
      <c r="F59" t="s">
        <v>9</v>
      </c>
    </row>
    <row r="60" spans="2:6" x14ac:dyDescent="0.2">
      <c r="B60">
        <v>56</v>
      </c>
      <c r="C60">
        <v>17</v>
      </c>
      <c r="D60" t="s">
        <v>154</v>
      </c>
      <c r="E60" t="s">
        <v>26</v>
      </c>
      <c r="F60" t="s">
        <v>27</v>
      </c>
    </row>
    <row r="61" spans="2:6" x14ac:dyDescent="0.2">
      <c r="B61">
        <v>56</v>
      </c>
      <c r="C61">
        <v>17</v>
      </c>
      <c r="D61" t="s">
        <v>155</v>
      </c>
      <c r="E61" t="s">
        <v>51</v>
      </c>
      <c r="F61" t="s">
        <v>52</v>
      </c>
    </row>
    <row r="62" spans="2:6" x14ac:dyDescent="0.2">
      <c r="B62">
        <v>61</v>
      </c>
      <c r="C62">
        <v>16</v>
      </c>
      <c r="D62" t="s">
        <v>156</v>
      </c>
      <c r="E62" t="s">
        <v>61</v>
      </c>
      <c r="F62" t="s">
        <v>62</v>
      </c>
    </row>
    <row r="63" spans="2:6" x14ac:dyDescent="0.2">
      <c r="B63">
        <v>61</v>
      </c>
      <c r="C63">
        <v>16</v>
      </c>
      <c r="D63" t="s">
        <v>157</v>
      </c>
      <c r="E63" t="s">
        <v>61</v>
      </c>
      <c r="F63" t="s">
        <v>62</v>
      </c>
    </row>
    <row r="64" spans="2:6" x14ac:dyDescent="0.2">
      <c r="B64">
        <v>61</v>
      </c>
      <c r="C64">
        <v>16</v>
      </c>
      <c r="D64" t="s">
        <v>158</v>
      </c>
      <c r="E64" t="s">
        <v>66</v>
      </c>
      <c r="F64" t="s">
        <v>67</v>
      </c>
    </row>
    <row r="65" spans="1:7" x14ac:dyDescent="0.2">
      <c r="B65">
        <v>64</v>
      </c>
      <c r="C65">
        <v>15</v>
      </c>
      <c r="D65" t="s">
        <v>159</v>
      </c>
      <c r="E65" t="s">
        <v>61</v>
      </c>
      <c r="F65" t="s">
        <v>62</v>
      </c>
    </row>
    <row r="66" spans="1:7" x14ac:dyDescent="0.2">
      <c r="B66">
        <v>64</v>
      </c>
      <c r="C66">
        <v>15</v>
      </c>
      <c r="D66" t="s">
        <v>160</v>
      </c>
      <c r="E66" t="s">
        <v>22</v>
      </c>
      <c r="F66" t="s">
        <v>15</v>
      </c>
    </row>
    <row r="67" spans="1:7" x14ac:dyDescent="0.2">
      <c r="B67">
        <v>66</v>
      </c>
      <c r="C67">
        <v>14</v>
      </c>
      <c r="D67" t="s">
        <v>161</v>
      </c>
      <c r="E67" t="s">
        <v>66</v>
      </c>
      <c r="F67" t="s">
        <v>67</v>
      </c>
    </row>
    <row r="68" spans="1:7" x14ac:dyDescent="0.2">
      <c r="B68">
        <v>67</v>
      </c>
      <c r="C68">
        <v>3</v>
      </c>
      <c r="D68" t="s">
        <v>162</v>
      </c>
      <c r="E68" t="s">
        <v>75</v>
      </c>
      <c r="F68" t="s">
        <v>20</v>
      </c>
    </row>
    <row r="70" spans="1:7" x14ac:dyDescent="0.2">
      <c r="A70">
        <f>COUNTA(A2:A68)</f>
        <v>20</v>
      </c>
      <c r="C70">
        <f>COUNTA(C2:C68)</f>
        <v>67</v>
      </c>
    </row>
    <row r="71" spans="1:7" x14ac:dyDescent="0.2">
      <c r="C71">
        <f>C70/4</f>
        <v>16.75</v>
      </c>
    </row>
    <row r="72" spans="1:7" x14ac:dyDescent="0.2">
      <c r="F72" t="s">
        <v>15</v>
      </c>
      <c r="G72">
        <f>COUNTIF($F$2:$F$18,F72)</f>
        <v>2</v>
      </c>
    </row>
    <row r="73" spans="1:7" x14ac:dyDescent="0.2">
      <c r="F73" t="s">
        <v>38</v>
      </c>
      <c r="G73">
        <f t="shared" ref="G73:G75" si="0">COUNTIF($F$2:$F$18,F73)</f>
        <v>2</v>
      </c>
    </row>
    <row r="74" spans="1:7" x14ac:dyDescent="0.2">
      <c r="F74" t="s">
        <v>27</v>
      </c>
      <c r="G74">
        <f t="shared" si="0"/>
        <v>3</v>
      </c>
    </row>
    <row r="75" spans="1:7" x14ac:dyDescent="0.2">
      <c r="F75" t="s">
        <v>9</v>
      </c>
      <c r="G75">
        <f t="shared" si="0"/>
        <v>10</v>
      </c>
    </row>
    <row r="76" spans="1:7" x14ac:dyDescent="0.2">
      <c r="G76">
        <f>SUM(G72:G75)</f>
        <v>17</v>
      </c>
    </row>
  </sheetData>
  <sortState xmlns:xlrd2="http://schemas.microsoft.com/office/spreadsheetml/2017/richdata2" ref="F72:F75">
    <sortCondition ref="F72:F7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8"/>
  <sheetViews>
    <sheetView workbookViewId="0">
      <selection activeCell="G44" sqref="G44"/>
    </sheetView>
  </sheetViews>
  <sheetFormatPr baseColWidth="10" defaultColWidth="8.83203125" defaultRowHeight="15" x14ac:dyDescent="0.2"/>
  <cols>
    <col min="1" max="1" width="11.1640625" bestFit="1" customWidth="1"/>
    <col min="2" max="2" width="5.33203125" bestFit="1" customWidth="1"/>
    <col min="3" max="3" width="5.83203125" bestFit="1" customWidth="1"/>
    <col min="4" max="4" width="28.33203125" bestFit="1" customWidth="1"/>
    <col min="5" max="5" width="28.83203125" bestFit="1" customWidth="1"/>
    <col min="6" max="7" width="39.33203125" bestFit="1" customWidth="1"/>
  </cols>
  <sheetData>
    <row r="1" spans="1: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">
      <c r="A2" t="s">
        <v>6</v>
      </c>
      <c r="B2">
        <v>1</v>
      </c>
      <c r="C2">
        <v>24</v>
      </c>
      <c r="D2" t="s">
        <v>165</v>
      </c>
      <c r="E2" t="s">
        <v>44</v>
      </c>
      <c r="F2" t="s">
        <v>9</v>
      </c>
    </row>
    <row r="3" spans="1:6" x14ac:dyDescent="0.2">
      <c r="A3" t="s">
        <v>12</v>
      </c>
      <c r="B3">
        <v>1</v>
      </c>
      <c r="C3">
        <v>24</v>
      </c>
      <c r="D3" t="s">
        <v>163</v>
      </c>
      <c r="E3" t="s">
        <v>14</v>
      </c>
      <c r="F3" t="s">
        <v>15</v>
      </c>
    </row>
    <row r="4" spans="1:6" x14ac:dyDescent="0.2">
      <c r="A4" t="s">
        <v>10</v>
      </c>
      <c r="B4">
        <v>1</v>
      </c>
      <c r="C4">
        <v>24</v>
      </c>
      <c r="D4" t="s">
        <v>164</v>
      </c>
      <c r="E4" t="s">
        <v>95</v>
      </c>
      <c r="F4" t="s">
        <v>9</v>
      </c>
    </row>
    <row r="5" spans="1:6" x14ac:dyDescent="0.2">
      <c r="A5" t="s">
        <v>1436</v>
      </c>
      <c r="B5">
        <v>4</v>
      </c>
      <c r="C5">
        <v>23</v>
      </c>
      <c r="D5" t="s">
        <v>166</v>
      </c>
      <c r="E5" t="s">
        <v>14</v>
      </c>
      <c r="F5" t="s">
        <v>15</v>
      </c>
    </row>
    <row r="6" spans="1:6" x14ac:dyDescent="0.2">
      <c r="A6" t="s">
        <v>1436</v>
      </c>
      <c r="B6">
        <v>4</v>
      </c>
      <c r="C6">
        <v>23</v>
      </c>
      <c r="D6" t="s">
        <v>167</v>
      </c>
      <c r="E6" t="s">
        <v>44</v>
      </c>
      <c r="F6" t="s">
        <v>9</v>
      </c>
    </row>
    <row r="7" spans="1:6" x14ac:dyDescent="0.2">
      <c r="A7" t="s">
        <v>1436</v>
      </c>
      <c r="B7">
        <v>6</v>
      </c>
      <c r="C7">
        <v>22</v>
      </c>
      <c r="D7" t="s">
        <v>168</v>
      </c>
      <c r="E7" t="s">
        <v>26</v>
      </c>
      <c r="F7" t="s">
        <v>27</v>
      </c>
    </row>
    <row r="8" spans="1:6" x14ac:dyDescent="0.2">
      <c r="A8" t="s">
        <v>1436</v>
      </c>
      <c r="B8">
        <v>6</v>
      </c>
      <c r="C8">
        <v>22</v>
      </c>
      <c r="D8" t="s">
        <v>169</v>
      </c>
      <c r="E8" t="s">
        <v>22</v>
      </c>
      <c r="F8" t="s">
        <v>15</v>
      </c>
    </row>
    <row r="9" spans="1:6" x14ac:dyDescent="0.2">
      <c r="A9" t="s">
        <v>1436</v>
      </c>
      <c r="B9">
        <v>6</v>
      </c>
      <c r="C9">
        <v>22</v>
      </c>
      <c r="D9" t="s">
        <v>170</v>
      </c>
      <c r="E9" t="s">
        <v>59</v>
      </c>
      <c r="F9" t="s">
        <v>27</v>
      </c>
    </row>
    <row r="10" spans="1:6" x14ac:dyDescent="0.2">
      <c r="A10" t="s">
        <v>1436</v>
      </c>
      <c r="B10">
        <v>6</v>
      </c>
      <c r="C10">
        <v>22</v>
      </c>
      <c r="D10" t="s">
        <v>171</v>
      </c>
      <c r="E10" t="s">
        <v>30</v>
      </c>
      <c r="F10" t="s">
        <v>9</v>
      </c>
    </row>
    <row r="11" spans="1:6" x14ac:dyDescent="0.2">
      <c r="A11" t="s">
        <v>1436</v>
      </c>
      <c r="B11">
        <v>10</v>
      </c>
      <c r="C11">
        <v>21</v>
      </c>
      <c r="D11" t="s">
        <v>172</v>
      </c>
      <c r="E11" t="s">
        <v>59</v>
      </c>
      <c r="F11" t="s">
        <v>27</v>
      </c>
    </row>
    <row r="12" spans="1:6" x14ac:dyDescent="0.2">
      <c r="A12" t="s">
        <v>1436</v>
      </c>
      <c r="B12">
        <v>10</v>
      </c>
      <c r="C12">
        <v>21</v>
      </c>
      <c r="D12" t="s">
        <v>173</v>
      </c>
      <c r="E12" t="s">
        <v>51</v>
      </c>
      <c r="F12" t="s">
        <v>52</v>
      </c>
    </row>
    <row r="13" spans="1:6" x14ac:dyDescent="0.2">
      <c r="A13" t="s">
        <v>1436</v>
      </c>
      <c r="B13">
        <v>10</v>
      </c>
      <c r="C13">
        <v>21</v>
      </c>
      <c r="D13" t="s">
        <v>174</v>
      </c>
      <c r="E13" t="s">
        <v>14</v>
      </c>
      <c r="F13" t="s">
        <v>15</v>
      </c>
    </row>
    <row r="14" spans="1:6" x14ac:dyDescent="0.2">
      <c r="A14" t="s">
        <v>1436</v>
      </c>
      <c r="B14">
        <v>10</v>
      </c>
      <c r="C14">
        <v>21</v>
      </c>
      <c r="D14" t="s">
        <v>175</v>
      </c>
      <c r="E14" t="s">
        <v>14</v>
      </c>
      <c r="F14" t="s">
        <v>15</v>
      </c>
    </row>
    <row r="15" spans="1:6" x14ac:dyDescent="0.2">
      <c r="B15">
        <v>14</v>
      </c>
      <c r="C15">
        <v>20</v>
      </c>
      <c r="D15" t="s">
        <v>176</v>
      </c>
      <c r="E15" t="s">
        <v>26</v>
      </c>
      <c r="F15" t="s">
        <v>27</v>
      </c>
    </row>
    <row r="16" spans="1:6" x14ac:dyDescent="0.2">
      <c r="B16">
        <v>14</v>
      </c>
      <c r="C16">
        <v>20</v>
      </c>
      <c r="D16" t="s">
        <v>177</v>
      </c>
      <c r="E16" t="s">
        <v>8</v>
      </c>
      <c r="F16" t="s">
        <v>9</v>
      </c>
    </row>
    <row r="17" spans="2:6" x14ac:dyDescent="0.2">
      <c r="B17">
        <v>14</v>
      </c>
      <c r="C17">
        <v>20</v>
      </c>
      <c r="D17" t="s">
        <v>178</v>
      </c>
      <c r="E17" t="s">
        <v>26</v>
      </c>
      <c r="F17" t="s">
        <v>27</v>
      </c>
    </row>
    <row r="18" spans="2:6" x14ac:dyDescent="0.2">
      <c r="B18">
        <v>14</v>
      </c>
      <c r="C18">
        <v>20</v>
      </c>
      <c r="D18" t="s">
        <v>179</v>
      </c>
      <c r="E18" t="s">
        <v>8</v>
      </c>
      <c r="F18" t="s">
        <v>9</v>
      </c>
    </row>
    <row r="19" spans="2:6" x14ac:dyDescent="0.2">
      <c r="B19">
        <v>14</v>
      </c>
      <c r="C19">
        <v>20</v>
      </c>
      <c r="D19" t="s">
        <v>180</v>
      </c>
      <c r="E19" t="s">
        <v>30</v>
      </c>
      <c r="F19" t="s">
        <v>9</v>
      </c>
    </row>
    <row r="20" spans="2:6" x14ac:dyDescent="0.2">
      <c r="B20">
        <v>14</v>
      </c>
      <c r="C20">
        <v>20</v>
      </c>
      <c r="D20" t="s">
        <v>181</v>
      </c>
      <c r="E20" t="s">
        <v>33</v>
      </c>
      <c r="F20" t="s">
        <v>9</v>
      </c>
    </row>
    <row r="21" spans="2:6" x14ac:dyDescent="0.2">
      <c r="B21">
        <v>14</v>
      </c>
      <c r="C21">
        <v>20</v>
      </c>
      <c r="D21" t="s">
        <v>182</v>
      </c>
      <c r="E21" t="s">
        <v>51</v>
      </c>
      <c r="F21" t="s">
        <v>52</v>
      </c>
    </row>
    <row r="22" spans="2:6" x14ac:dyDescent="0.2">
      <c r="B22">
        <v>14</v>
      </c>
      <c r="C22">
        <v>20</v>
      </c>
      <c r="D22" t="s">
        <v>183</v>
      </c>
      <c r="E22" t="s">
        <v>22</v>
      </c>
      <c r="F22" t="s">
        <v>15</v>
      </c>
    </row>
    <row r="23" spans="2:6" x14ac:dyDescent="0.2">
      <c r="B23">
        <v>22</v>
      </c>
      <c r="C23">
        <v>19</v>
      </c>
      <c r="D23" t="s">
        <v>184</v>
      </c>
      <c r="E23" t="s">
        <v>59</v>
      </c>
      <c r="F23" t="s">
        <v>27</v>
      </c>
    </row>
    <row r="24" spans="2:6" x14ac:dyDescent="0.2">
      <c r="B24">
        <v>22</v>
      </c>
      <c r="C24">
        <v>19</v>
      </c>
      <c r="D24" t="s">
        <v>185</v>
      </c>
      <c r="E24" t="s">
        <v>59</v>
      </c>
      <c r="F24" t="s">
        <v>27</v>
      </c>
    </row>
    <row r="25" spans="2:6" x14ac:dyDescent="0.2">
      <c r="B25">
        <v>22</v>
      </c>
      <c r="C25">
        <v>19</v>
      </c>
      <c r="D25" t="s">
        <v>186</v>
      </c>
      <c r="E25" t="s">
        <v>95</v>
      </c>
      <c r="F25" t="s">
        <v>9</v>
      </c>
    </row>
    <row r="26" spans="2:6" x14ac:dyDescent="0.2">
      <c r="B26">
        <v>22</v>
      </c>
      <c r="C26">
        <v>19</v>
      </c>
      <c r="D26" t="s">
        <v>187</v>
      </c>
      <c r="E26" t="s">
        <v>33</v>
      </c>
      <c r="F26" t="s">
        <v>9</v>
      </c>
    </row>
    <row r="27" spans="2:6" x14ac:dyDescent="0.2">
      <c r="B27">
        <v>22</v>
      </c>
      <c r="C27">
        <v>19</v>
      </c>
      <c r="D27" t="s">
        <v>188</v>
      </c>
      <c r="E27" t="s">
        <v>30</v>
      </c>
      <c r="F27" t="s">
        <v>9</v>
      </c>
    </row>
    <row r="28" spans="2:6" x14ac:dyDescent="0.2">
      <c r="B28">
        <v>22</v>
      </c>
      <c r="C28">
        <v>19</v>
      </c>
      <c r="D28" t="s">
        <v>189</v>
      </c>
      <c r="E28" t="s">
        <v>19</v>
      </c>
      <c r="F28" t="s">
        <v>20</v>
      </c>
    </row>
    <row r="29" spans="2:6" x14ac:dyDescent="0.2">
      <c r="B29">
        <v>22</v>
      </c>
      <c r="C29">
        <v>19</v>
      </c>
      <c r="D29" t="s">
        <v>190</v>
      </c>
      <c r="E29" t="s">
        <v>8</v>
      </c>
      <c r="F29" t="s">
        <v>9</v>
      </c>
    </row>
    <row r="30" spans="2:6" x14ac:dyDescent="0.2">
      <c r="B30">
        <v>22</v>
      </c>
      <c r="C30">
        <v>19</v>
      </c>
      <c r="D30" t="s">
        <v>191</v>
      </c>
      <c r="E30" t="s">
        <v>83</v>
      </c>
      <c r="F30" t="s">
        <v>9</v>
      </c>
    </row>
    <row r="31" spans="2:6" x14ac:dyDescent="0.2">
      <c r="B31">
        <v>22</v>
      </c>
      <c r="C31">
        <v>19</v>
      </c>
      <c r="D31" t="s">
        <v>192</v>
      </c>
      <c r="E31" t="s">
        <v>22</v>
      </c>
      <c r="F31" t="s">
        <v>15</v>
      </c>
    </row>
    <row r="32" spans="2:6" x14ac:dyDescent="0.2">
      <c r="B32">
        <v>22</v>
      </c>
      <c r="C32">
        <v>19</v>
      </c>
      <c r="D32" t="s">
        <v>193</v>
      </c>
      <c r="E32" t="s">
        <v>194</v>
      </c>
      <c r="F32" t="s">
        <v>38</v>
      </c>
    </row>
    <row r="33" spans="1:7" x14ac:dyDescent="0.2">
      <c r="B33">
        <v>32</v>
      </c>
      <c r="C33">
        <v>18</v>
      </c>
      <c r="D33" t="s">
        <v>195</v>
      </c>
      <c r="E33" t="s">
        <v>22</v>
      </c>
      <c r="F33" t="s">
        <v>15</v>
      </c>
    </row>
    <row r="34" spans="1:7" x14ac:dyDescent="0.2">
      <c r="B34">
        <v>32</v>
      </c>
      <c r="C34">
        <v>18</v>
      </c>
      <c r="D34" t="s">
        <v>196</v>
      </c>
      <c r="E34" t="s">
        <v>83</v>
      </c>
      <c r="F34" t="s">
        <v>9</v>
      </c>
    </row>
    <row r="35" spans="1:7" x14ac:dyDescent="0.2">
      <c r="B35">
        <v>32</v>
      </c>
      <c r="C35">
        <v>18</v>
      </c>
      <c r="D35" t="s">
        <v>197</v>
      </c>
      <c r="E35" t="s">
        <v>26</v>
      </c>
      <c r="F35" t="s">
        <v>27</v>
      </c>
    </row>
    <row r="36" spans="1:7" x14ac:dyDescent="0.2">
      <c r="B36">
        <v>32</v>
      </c>
      <c r="C36">
        <v>18</v>
      </c>
      <c r="D36" t="s">
        <v>198</v>
      </c>
      <c r="E36" t="s">
        <v>83</v>
      </c>
      <c r="F36" t="s">
        <v>9</v>
      </c>
    </row>
    <row r="37" spans="1:7" x14ac:dyDescent="0.2">
      <c r="B37">
        <v>32</v>
      </c>
      <c r="C37">
        <v>18</v>
      </c>
      <c r="D37" t="s">
        <v>199</v>
      </c>
      <c r="E37" t="s">
        <v>8</v>
      </c>
      <c r="F37" t="s">
        <v>9</v>
      </c>
    </row>
    <row r="38" spans="1:7" x14ac:dyDescent="0.2">
      <c r="B38">
        <v>32</v>
      </c>
      <c r="C38">
        <v>18</v>
      </c>
      <c r="D38" t="s">
        <v>200</v>
      </c>
      <c r="E38" t="s">
        <v>30</v>
      </c>
      <c r="F38" t="s">
        <v>9</v>
      </c>
    </row>
    <row r="39" spans="1:7" x14ac:dyDescent="0.2">
      <c r="B39">
        <v>38</v>
      </c>
      <c r="C39">
        <v>16</v>
      </c>
      <c r="D39" t="s">
        <v>201</v>
      </c>
      <c r="E39" t="s">
        <v>75</v>
      </c>
      <c r="F39" t="s">
        <v>20</v>
      </c>
    </row>
    <row r="40" spans="1:7" x14ac:dyDescent="0.2">
      <c r="B40">
        <v>38</v>
      </c>
      <c r="C40">
        <v>16</v>
      </c>
      <c r="D40" t="s">
        <v>202</v>
      </c>
      <c r="E40" t="s">
        <v>83</v>
      </c>
      <c r="F40" t="s">
        <v>9</v>
      </c>
    </row>
    <row r="42" spans="1:7" x14ac:dyDescent="0.2">
      <c r="A42">
        <f>COUNTA(A2:A40)</f>
        <v>13</v>
      </c>
      <c r="C42">
        <f>COUNTA(C2:C40)</f>
        <v>39</v>
      </c>
    </row>
    <row r="43" spans="1:7" x14ac:dyDescent="0.2">
      <c r="C43">
        <f>C42/4</f>
        <v>9.75</v>
      </c>
    </row>
    <row r="44" spans="1:7" x14ac:dyDescent="0.2">
      <c r="F44" t="s">
        <v>15</v>
      </c>
      <c r="G44">
        <f>COUNTIF($F$2:$F$14,F44)</f>
        <v>5</v>
      </c>
    </row>
    <row r="45" spans="1:7" x14ac:dyDescent="0.2">
      <c r="F45" t="s">
        <v>27</v>
      </c>
      <c r="G45">
        <f t="shared" ref="G45:G47" si="0">COUNTIF($F$2:$F$14,F45)</f>
        <v>3</v>
      </c>
    </row>
    <row r="46" spans="1:7" x14ac:dyDescent="0.2">
      <c r="F46" t="s">
        <v>52</v>
      </c>
      <c r="G46">
        <f t="shared" si="0"/>
        <v>1</v>
      </c>
    </row>
    <row r="47" spans="1:7" x14ac:dyDescent="0.2">
      <c r="F47" t="s">
        <v>9</v>
      </c>
      <c r="G47">
        <f t="shared" si="0"/>
        <v>4</v>
      </c>
    </row>
    <row r="48" spans="1:7" x14ac:dyDescent="0.2">
      <c r="G48">
        <f>SUM(G44:G47)</f>
        <v>13</v>
      </c>
    </row>
  </sheetData>
  <sortState xmlns:xlrd2="http://schemas.microsoft.com/office/spreadsheetml/2017/richdata2" ref="F44:F47">
    <sortCondition ref="F44:F4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6"/>
  <sheetViews>
    <sheetView topLeftCell="A7" workbookViewId="0">
      <selection activeCell="G49" sqref="G49"/>
    </sheetView>
  </sheetViews>
  <sheetFormatPr baseColWidth="10" defaultColWidth="8.83203125" defaultRowHeight="15" x14ac:dyDescent="0.2"/>
  <cols>
    <col min="1" max="1" width="11.1640625" bestFit="1" customWidth="1"/>
    <col min="2" max="2" width="5.33203125" bestFit="1" customWidth="1"/>
    <col min="3" max="3" width="5.83203125" bestFit="1" customWidth="1"/>
    <col min="4" max="4" width="34.83203125" bestFit="1" customWidth="1"/>
    <col min="5" max="5" width="28.83203125" bestFit="1" customWidth="1"/>
    <col min="6" max="7" width="39.33203125" bestFit="1" customWidth="1"/>
  </cols>
  <sheetData>
    <row r="1" spans="1: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">
      <c r="A2" t="s">
        <v>6</v>
      </c>
      <c r="B2">
        <v>1</v>
      </c>
      <c r="C2">
        <v>27</v>
      </c>
      <c r="D2" t="s">
        <v>204</v>
      </c>
      <c r="E2" t="s">
        <v>26</v>
      </c>
      <c r="F2" t="s">
        <v>27</v>
      </c>
    </row>
    <row r="3" spans="1:6" x14ac:dyDescent="0.2">
      <c r="A3" t="s">
        <v>12</v>
      </c>
      <c r="B3">
        <v>1</v>
      </c>
      <c r="C3">
        <v>25</v>
      </c>
      <c r="D3" t="s">
        <v>205</v>
      </c>
      <c r="E3" t="s">
        <v>8</v>
      </c>
      <c r="F3" t="s">
        <v>9</v>
      </c>
    </row>
    <row r="4" spans="1:6" x14ac:dyDescent="0.2">
      <c r="A4" t="s">
        <v>10</v>
      </c>
      <c r="B4">
        <v>1</v>
      </c>
      <c r="C4">
        <v>25</v>
      </c>
      <c r="D4" t="s">
        <v>203</v>
      </c>
      <c r="E4" t="s">
        <v>26</v>
      </c>
      <c r="F4" t="s">
        <v>27</v>
      </c>
    </row>
    <row r="5" spans="1:6" x14ac:dyDescent="0.2">
      <c r="A5" t="s">
        <v>1436</v>
      </c>
      <c r="B5">
        <v>4</v>
      </c>
      <c r="C5">
        <v>26</v>
      </c>
      <c r="D5" t="s">
        <v>206</v>
      </c>
      <c r="E5" t="s">
        <v>8</v>
      </c>
      <c r="F5" t="s">
        <v>9</v>
      </c>
    </row>
    <row r="6" spans="1:6" x14ac:dyDescent="0.2">
      <c r="A6" t="s">
        <v>1436</v>
      </c>
      <c r="B6">
        <v>5</v>
      </c>
      <c r="C6">
        <v>24</v>
      </c>
      <c r="D6" t="s">
        <v>207</v>
      </c>
      <c r="E6" t="s">
        <v>194</v>
      </c>
      <c r="F6" t="s">
        <v>38</v>
      </c>
    </row>
    <row r="7" spans="1:6" x14ac:dyDescent="0.2">
      <c r="A7" t="s">
        <v>1436</v>
      </c>
      <c r="B7">
        <v>5</v>
      </c>
      <c r="C7">
        <v>24</v>
      </c>
      <c r="D7" t="s">
        <v>208</v>
      </c>
      <c r="E7" t="s">
        <v>61</v>
      </c>
      <c r="F7" t="s">
        <v>62</v>
      </c>
    </row>
    <row r="8" spans="1:6" x14ac:dyDescent="0.2">
      <c r="A8" t="s">
        <v>1436</v>
      </c>
      <c r="B8">
        <v>5</v>
      </c>
      <c r="C8">
        <v>24</v>
      </c>
      <c r="D8" t="s">
        <v>209</v>
      </c>
      <c r="E8" t="s">
        <v>61</v>
      </c>
      <c r="F8" t="s">
        <v>62</v>
      </c>
    </row>
    <row r="9" spans="1:6" x14ac:dyDescent="0.2">
      <c r="A9" t="s">
        <v>1436</v>
      </c>
      <c r="B9">
        <v>8</v>
      </c>
      <c r="C9">
        <v>23</v>
      </c>
      <c r="D9" t="s">
        <v>210</v>
      </c>
      <c r="E9" t="s">
        <v>30</v>
      </c>
      <c r="F9" t="s">
        <v>9</v>
      </c>
    </row>
    <row r="10" spans="1:6" x14ac:dyDescent="0.2">
      <c r="A10" t="s">
        <v>1436</v>
      </c>
      <c r="B10">
        <v>8</v>
      </c>
      <c r="C10">
        <v>23</v>
      </c>
      <c r="D10" t="s">
        <v>211</v>
      </c>
      <c r="E10" t="s">
        <v>26</v>
      </c>
      <c r="F10" t="s">
        <v>27</v>
      </c>
    </row>
    <row r="11" spans="1:6" x14ac:dyDescent="0.2">
      <c r="A11" t="s">
        <v>1436</v>
      </c>
      <c r="B11">
        <v>8</v>
      </c>
      <c r="C11">
        <v>23</v>
      </c>
      <c r="D11" t="s">
        <v>212</v>
      </c>
      <c r="E11" t="s">
        <v>19</v>
      </c>
      <c r="F11" t="s">
        <v>20</v>
      </c>
    </row>
    <row r="12" spans="1:6" x14ac:dyDescent="0.2">
      <c r="A12" t="s">
        <v>1436</v>
      </c>
      <c r="B12">
        <v>8</v>
      </c>
      <c r="C12">
        <v>23</v>
      </c>
      <c r="D12" t="s">
        <v>213</v>
      </c>
      <c r="E12" t="s">
        <v>33</v>
      </c>
      <c r="F12" t="s">
        <v>9</v>
      </c>
    </row>
    <row r="13" spans="1:6" x14ac:dyDescent="0.2">
      <c r="A13" t="s">
        <v>1436</v>
      </c>
      <c r="B13">
        <v>8</v>
      </c>
      <c r="C13">
        <v>23</v>
      </c>
      <c r="D13" t="s">
        <v>214</v>
      </c>
      <c r="E13" t="s">
        <v>8</v>
      </c>
      <c r="F13" t="s">
        <v>9</v>
      </c>
    </row>
    <row r="14" spans="1:6" x14ac:dyDescent="0.2">
      <c r="A14" t="s">
        <v>1436</v>
      </c>
      <c r="B14">
        <v>8</v>
      </c>
      <c r="C14">
        <v>23</v>
      </c>
      <c r="D14" t="s">
        <v>215</v>
      </c>
      <c r="E14" t="s">
        <v>30</v>
      </c>
      <c r="F14" t="s">
        <v>9</v>
      </c>
    </row>
    <row r="15" spans="1:6" x14ac:dyDescent="0.2">
      <c r="A15" t="s">
        <v>1436</v>
      </c>
      <c r="B15">
        <v>8</v>
      </c>
      <c r="C15">
        <v>23</v>
      </c>
      <c r="D15" t="s">
        <v>216</v>
      </c>
      <c r="E15" t="s">
        <v>95</v>
      </c>
      <c r="F15" t="s">
        <v>9</v>
      </c>
    </row>
    <row r="16" spans="1:6" x14ac:dyDescent="0.2">
      <c r="A16" t="s">
        <v>1436</v>
      </c>
      <c r="B16">
        <v>8</v>
      </c>
      <c r="C16">
        <v>23</v>
      </c>
      <c r="D16" t="s">
        <v>217</v>
      </c>
      <c r="E16" t="s">
        <v>17</v>
      </c>
      <c r="F16" t="s">
        <v>15</v>
      </c>
    </row>
    <row r="17" spans="1:6" x14ac:dyDescent="0.2">
      <c r="A17" t="s">
        <v>1436</v>
      </c>
      <c r="B17">
        <v>8</v>
      </c>
      <c r="C17">
        <v>23</v>
      </c>
      <c r="D17" t="s">
        <v>218</v>
      </c>
      <c r="E17" t="s">
        <v>14</v>
      </c>
      <c r="F17" t="s">
        <v>15</v>
      </c>
    </row>
    <row r="18" spans="1:6" x14ac:dyDescent="0.2">
      <c r="A18" t="s">
        <v>1436</v>
      </c>
      <c r="B18">
        <v>8</v>
      </c>
      <c r="C18">
        <v>23</v>
      </c>
      <c r="D18" t="s">
        <v>219</v>
      </c>
      <c r="E18" t="s">
        <v>17</v>
      </c>
      <c r="F18" t="s">
        <v>15</v>
      </c>
    </row>
    <row r="19" spans="1:6" x14ac:dyDescent="0.2">
      <c r="A19" t="s">
        <v>1436</v>
      </c>
      <c r="B19">
        <v>8</v>
      </c>
      <c r="C19">
        <v>23</v>
      </c>
      <c r="D19" t="s">
        <v>220</v>
      </c>
      <c r="E19" t="s">
        <v>61</v>
      </c>
      <c r="F19" t="s">
        <v>62</v>
      </c>
    </row>
    <row r="20" spans="1:6" x14ac:dyDescent="0.2">
      <c r="A20" t="s">
        <v>1436</v>
      </c>
      <c r="B20">
        <v>8</v>
      </c>
      <c r="C20">
        <v>23</v>
      </c>
      <c r="D20" t="s">
        <v>221</v>
      </c>
      <c r="E20" t="s">
        <v>51</v>
      </c>
      <c r="F20" t="s">
        <v>52</v>
      </c>
    </row>
    <row r="21" spans="1:6" x14ac:dyDescent="0.2">
      <c r="B21">
        <v>20</v>
      </c>
      <c r="C21">
        <v>22</v>
      </c>
      <c r="D21" t="s">
        <v>222</v>
      </c>
      <c r="E21" t="s">
        <v>14</v>
      </c>
      <c r="F21" t="s">
        <v>15</v>
      </c>
    </row>
    <row r="22" spans="1:6" x14ac:dyDescent="0.2">
      <c r="B22">
        <v>20</v>
      </c>
      <c r="C22">
        <v>22</v>
      </c>
      <c r="D22" t="s">
        <v>223</v>
      </c>
      <c r="E22" t="s">
        <v>66</v>
      </c>
      <c r="F22" t="s">
        <v>67</v>
      </c>
    </row>
    <row r="23" spans="1:6" x14ac:dyDescent="0.2">
      <c r="B23">
        <v>20</v>
      </c>
      <c r="C23">
        <v>22</v>
      </c>
      <c r="D23" t="s">
        <v>224</v>
      </c>
      <c r="E23" t="s">
        <v>8</v>
      </c>
      <c r="F23" t="s">
        <v>9</v>
      </c>
    </row>
    <row r="24" spans="1:6" x14ac:dyDescent="0.2">
      <c r="B24">
        <v>20</v>
      </c>
      <c r="C24">
        <v>22</v>
      </c>
      <c r="D24" t="s">
        <v>225</v>
      </c>
      <c r="E24" t="s">
        <v>61</v>
      </c>
      <c r="F24" t="s">
        <v>62</v>
      </c>
    </row>
    <row r="25" spans="1:6" x14ac:dyDescent="0.2">
      <c r="B25">
        <v>20</v>
      </c>
      <c r="C25">
        <v>22</v>
      </c>
      <c r="D25" t="s">
        <v>226</v>
      </c>
      <c r="E25" t="s">
        <v>26</v>
      </c>
      <c r="F25" t="s">
        <v>27</v>
      </c>
    </row>
    <row r="26" spans="1:6" x14ac:dyDescent="0.2">
      <c r="B26">
        <v>20</v>
      </c>
      <c r="C26">
        <v>22</v>
      </c>
      <c r="D26" t="s">
        <v>227</v>
      </c>
      <c r="E26" t="s">
        <v>95</v>
      </c>
      <c r="F26" t="s">
        <v>9</v>
      </c>
    </row>
    <row r="27" spans="1:6" x14ac:dyDescent="0.2">
      <c r="B27">
        <v>26</v>
      </c>
      <c r="C27">
        <v>21</v>
      </c>
      <c r="D27" t="s">
        <v>228</v>
      </c>
      <c r="E27" t="s">
        <v>33</v>
      </c>
      <c r="F27" t="s">
        <v>9</v>
      </c>
    </row>
    <row r="28" spans="1:6" x14ac:dyDescent="0.2">
      <c r="B28">
        <v>26</v>
      </c>
      <c r="C28">
        <v>21</v>
      </c>
      <c r="D28" t="s">
        <v>229</v>
      </c>
      <c r="E28" t="s">
        <v>35</v>
      </c>
      <c r="F28" t="s">
        <v>9</v>
      </c>
    </row>
    <row r="29" spans="1:6" x14ac:dyDescent="0.2">
      <c r="B29">
        <v>26</v>
      </c>
      <c r="C29">
        <v>21</v>
      </c>
      <c r="D29" t="s">
        <v>230</v>
      </c>
      <c r="E29" t="s">
        <v>51</v>
      </c>
      <c r="F29" t="s">
        <v>52</v>
      </c>
    </row>
    <row r="30" spans="1:6" x14ac:dyDescent="0.2">
      <c r="B30">
        <v>26</v>
      </c>
      <c r="C30">
        <v>21</v>
      </c>
      <c r="D30" t="s">
        <v>231</v>
      </c>
      <c r="E30" t="s">
        <v>30</v>
      </c>
      <c r="F30" t="s">
        <v>9</v>
      </c>
    </row>
    <row r="31" spans="1:6" x14ac:dyDescent="0.2">
      <c r="B31">
        <v>26</v>
      </c>
      <c r="C31">
        <v>21</v>
      </c>
      <c r="D31" t="s">
        <v>232</v>
      </c>
      <c r="E31" t="s">
        <v>30</v>
      </c>
      <c r="F31" t="s">
        <v>9</v>
      </c>
    </row>
    <row r="32" spans="1:6" x14ac:dyDescent="0.2">
      <c r="B32">
        <v>26</v>
      </c>
      <c r="C32">
        <v>21</v>
      </c>
      <c r="D32" t="s">
        <v>233</v>
      </c>
      <c r="E32" t="s">
        <v>33</v>
      </c>
      <c r="F32" t="s">
        <v>9</v>
      </c>
    </row>
    <row r="33" spans="1:6" x14ac:dyDescent="0.2">
      <c r="B33">
        <v>26</v>
      </c>
      <c r="C33">
        <v>21</v>
      </c>
      <c r="D33" t="s">
        <v>234</v>
      </c>
      <c r="E33" t="s">
        <v>83</v>
      </c>
      <c r="F33" t="s">
        <v>9</v>
      </c>
    </row>
    <row r="34" spans="1:6" x14ac:dyDescent="0.2">
      <c r="B34">
        <v>26</v>
      </c>
      <c r="C34">
        <v>21</v>
      </c>
      <c r="D34" t="s">
        <v>235</v>
      </c>
      <c r="E34" t="s">
        <v>51</v>
      </c>
      <c r="F34" t="s">
        <v>52</v>
      </c>
    </row>
    <row r="35" spans="1:6" x14ac:dyDescent="0.2">
      <c r="B35">
        <v>26</v>
      </c>
      <c r="C35">
        <v>21</v>
      </c>
      <c r="D35" t="s">
        <v>236</v>
      </c>
      <c r="E35" t="s">
        <v>17</v>
      </c>
      <c r="F35" t="s">
        <v>15</v>
      </c>
    </row>
    <row r="36" spans="1:6" x14ac:dyDescent="0.2">
      <c r="B36">
        <v>26</v>
      </c>
      <c r="C36">
        <v>21</v>
      </c>
      <c r="D36" t="s">
        <v>237</v>
      </c>
      <c r="E36" t="s">
        <v>51</v>
      </c>
      <c r="F36" t="s">
        <v>52</v>
      </c>
    </row>
    <row r="37" spans="1:6" x14ac:dyDescent="0.2">
      <c r="B37">
        <v>26</v>
      </c>
      <c r="C37">
        <v>21</v>
      </c>
      <c r="D37" t="s">
        <v>238</v>
      </c>
      <c r="E37" t="s">
        <v>95</v>
      </c>
      <c r="F37" t="s">
        <v>9</v>
      </c>
    </row>
    <row r="38" spans="1:6" x14ac:dyDescent="0.2">
      <c r="B38">
        <v>37</v>
      </c>
      <c r="C38">
        <v>20</v>
      </c>
      <c r="D38" t="s">
        <v>239</v>
      </c>
      <c r="E38" t="s">
        <v>83</v>
      </c>
      <c r="F38" t="s">
        <v>9</v>
      </c>
    </row>
    <row r="39" spans="1:6" x14ac:dyDescent="0.2">
      <c r="B39">
        <v>37</v>
      </c>
      <c r="C39">
        <v>20</v>
      </c>
      <c r="D39" t="s">
        <v>240</v>
      </c>
      <c r="E39" t="s">
        <v>14</v>
      </c>
      <c r="F39" t="s">
        <v>15</v>
      </c>
    </row>
    <row r="40" spans="1:6" x14ac:dyDescent="0.2">
      <c r="B40">
        <v>37</v>
      </c>
      <c r="C40">
        <v>20</v>
      </c>
      <c r="D40" t="s">
        <v>241</v>
      </c>
      <c r="E40" t="s">
        <v>95</v>
      </c>
      <c r="F40" t="s">
        <v>9</v>
      </c>
    </row>
    <row r="41" spans="1:6" x14ac:dyDescent="0.2">
      <c r="B41">
        <v>37</v>
      </c>
      <c r="C41">
        <v>20</v>
      </c>
      <c r="D41" t="s">
        <v>242</v>
      </c>
      <c r="E41" t="s">
        <v>14</v>
      </c>
      <c r="F41" t="s">
        <v>15</v>
      </c>
    </row>
    <row r="42" spans="1:6" x14ac:dyDescent="0.2">
      <c r="B42">
        <v>37</v>
      </c>
      <c r="C42">
        <v>20</v>
      </c>
      <c r="D42" t="s">
        <v>243</v>
      </c>
      <c r="E42" t="s">
        <v>66</v>
      </c>
      <c r="F42" t="s">
        <v>67</v>
      </c>
    </row>
    <row r="43" spans="1:6" x14ac:dyDescent="0.2">
      <c r="B43">
        <v>42</v>
      </c>
      <c r="C43">
        <v>19</v>
      </c>
      <c r="D43" t="s">
        <v>244</v>
      </c>
      <c r="E43" t="s">
        <v>83</v>
      </c>
      <c r="F43" t="s">
        <v>9</v>
      </c>
    </row>
    <row r="44" spans="1:6" x14ac:dyDescent="0.2">
      <c r="B44">
        <v>43</v>
      </c>
      <c r="C44">
        <v>18</v>
      </c>
      <c r="D44" t="s">
        <v>245</v>
      </c>
      <c r="E44" t="s">
        <v>83</v>
      </c>
      <c r="F44" t="s">
        <v>9</v>
      </c>
    </row>
    <row r="45" spans="1:6" x14ac:dyDescent="0.2">
      <c r="B45">
        <v>43</v>
      </c>
      <c r="C45">
        <v>18</v>
      </c>
      <c r="D45" t="s">
        <v>246</v>
      </c>
      <c r="E45" t="s">
        <v>75</v>
      </c>
      <c r="F45" t="s">
        <v>20</v>
      </c>
    </row>
    <row r="47" spans="1:6" x14ac:dyDescent="0.2">
      <c r="A47">
        <f>COUNTA(A2:A45)</f>
        <v>19</v>
      </c>
      <c r="C47">
        <f>COUNTA(C2:C45)</f>
        <v>44</v>
      </c>
    </row>
    <row r="48" spans="1:6" x14ac:dyDescent="0.2">
      <c r="C48">
        <f>C47/4</f>
        <v>11</v>
      </c>
    </row>
    <row r="49" spans="6:7" x14ac:dyDescent="0.2">
      <c r="F49" t="s">
        <v>15</v>
      </c>
      <c r="G49">
        <f>COUNTIF($F$2:$F$20,F49)</f>
        <v>3</v>
      </c>
    </row>
    <row r="50" spans="6:7" x14ac:dyDescent="0.2">
      <c r="F50" t="s">
        <v>20</v>
      </c>
      <c r="G50">
        <f t="shared" ref="G50:G55" si="0">COUNTIF($F$2:$F$20,F50)</f>
        <v>1</v>
      </c>
    </row>
    <row r="51" spans="6:7" x14ac:dyDescent="0.2">
      <c r="F51" t="s">
        <v>38</v>
      </c>
      <c r="G51">
        <f t="shared" si="0"/>
        <v>1</v>
      </c>
    </row>
    <row r="52" spans="6:7" x14ac:dyDescent="0.2">
      <c r="F52" t="s">
        <v>27</v>
      </c>
      <c r="G52">
        <f t="shared" si="0"/>
        <v>3</v>
      </c>
    </row>
    <row r="53" spans="6:7" x14ac:dyDescent="0.2">
      <c r="F53" t="s">
        <v>52</v>
      </c>
      <c r="G53">
        <f t="shared" si="0"/>
        <v>1</v>
      </c>
    </row>
    <row r="54" spans="6:7" x14ac:dyDescent="0.2">
      <c r="F54" t="s">
        <v>9</v>
      </c>
      <c r="G54">
        <f t="shared" si="0"/>
        <v>7</v>
      </c>
    </row>
    <row r="55" spans="6:7" x14ac:dyDescent="0.2">
      <c r="F55" t="s">
        <v>62</v>
      </c>
      <c r="G55">
        <f t="shared" si="0"/>
        <v>3</v>
      </c>
    </row>
    <row r="56" spans="6:7" x14ac:dyDescent="0.2">
      <c r="G56">
        <f>SUM(G49:G55)</f>
        <v>19</v>
      </c>
    </row>
  </sheetData>
  <sortState xmlns:xlrd2="http://schemas.microsoft.com/office/spreadsheetml/2017/richdata2" ref="F49:F55">
    <sortCondition ref="F49:F5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4"/>
  <sheetViews>
    <sheetView workbookViewId="0">
      <selection activeCell="E19" sqref="E19"/>
    </sheetView>
  </sheetViews>
  <sheetFormatPr baseColWidth="10" defaultColWidth="8.83203125" defaultRowHeight="15" x14ac:dyDescent="0.2"/>
  <cols>
    <col min="1" max="1" width="11.1640625" bestFit="1" customWidth="1"/>
    <col min="2" max="2" width="5.33203125" bestFit="1" customWidth="1"/>
    <col min="3" max="3" width="5.83203125" bestFit="1" customWidth="1"/>
    <col min="4" max="4" width="49.83203125" bestFit="1" customWidth="1"/>
    <col min="5" max="5" width="16.6640625" bestFit="1" customWidth="1"/>
    <col min="6" max="7" width="39.33203125" bestFit="1" customWidth="1"/>
  </cols>
  <sheetData>
    <row r="1" spans="1: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">
      <c r="A2" t="s">
        <v>6</v>
      </c>
      <c r="B2">
        <v>1</v>
      </c>
      <c r="C2">
        <v>23</v>
      </c>
      <c r="D2" t="s">
        <v>247</v>
      </c>
      <c r="E2" t="s">
        <v>8</v>
      </c>
      <c r="F2" t="s">
        <v>9</v>
      </c>
    </row>
    <row r="3" spans="1:6" x14ac:dyDescent="0.2">
      <c r="A3" t="s">
        <v>12</v>
      </c>
      <c r="B3">
        <v>1</v>
      </c>
      <c r="C3">
        <v>23</v>
      </c>
      <c r="D3" t="s">
        <v>248</v>
      </c>
      <c r="E3" t="s">
        <v>17</v>
      </c>
      <c r="F3" t="s">
        <v>15</v>
      </c>
    </row>
    <row r="4" spans="1:6" x14ac:dyDescent="0.2">
      <c r="A4" t="s">
        <v>10</v>
      </c>
      <c r="B4">
        <v>1</v>
      </c>
      <c r="C4">
        <v>23</v>
      </c>
      <c r="D4" t="s">
        <v>249</v>
      </c>
      <c r="E4" t="s">
        <v>194</v>
      </c>
      <c r="F4" t="s">
        <v>38</v>
      </c>
    </row>
    <row r="5" spans="1:6" x14ac:dyDescent="0.2">
      <c r="A5" t="s">
        <v>1436</v>
      </c>
      <c r="B5">
        <v>4</v>
      </c>
      <c r="C5">
        <v>24</v>
      </c>
      <c r="D5" t="s">
        <v>250</v>
      </c>
      <c r="E5" t="s">
        <v>37</v>
      </c>
      <c r="F5" t="s">
        <v>38</v>
      </c>
    </row>
    <row r="6" spans="1:6" x14ac:dyDescent="0.2">
      <c r="A6" t="s">
        <v>1436</v>
      </c>
      <c r="B6">
        <v>5</v>
      </c>
      <c r="C6">
        <v>23</v>
      </c>
      <c r="D6" t="s">
        <v>251</v>
      </c>
      <c r="E6" t="s">
        <v>83</v>
      </c>
      <c r="F6" t="s">
        <v>9</v>
      </c>
    </row>
    <row r="7" spans="1:6" x14ac:dyDescent="0.2">
      <c r="A7" t="s">
        <v>1436</v>
      </c>
      <c r="B7">
        <v>5</v>
      </c>
      <c r="C7">
        <v>23</v>
      </c>
      <c r="D7" t="s">
        <v>252</v>
      </c>
      <c r="E7" t="s">
        <v>8</v>
      </c>
      <c r="F7" t="s">
        <v>9</v>
      </c>
    </row>
    <row r="8" spans="1:6" x14ac:dyDescent="0.2">
      <c r="B8">
        <v>7</v>
      </c>
      <c r="C8">
        <v>22</v>
      </c>
      <c r="D8" t="s">
        <v>253</v>
      </c>
      <c r="E8" t="s">
        <v>83</v>
      </c>
      <c r="F8" t="s">
        <v>9</v>
      </c>
    </row>
    <row r="9" spans="1:6" x14ac:dyDescent="0.2">
      <c r="B9">
        <v>7</v>
      </c>
      <c r="C9">
        <v>22</v>
      </c>
      <c r="D9" t="s">
        <v>254</v>
      </c>
      <c r="E9" t="s">
        <v>17</v>
      </c>
      <c r="F9" t="s">
        <v>15</v>
      </c>
    </row>
    <row r="10" spans="1:6" x14ac:dyDescent="0.2">
      <c r="B10">
        <v>9</v>
      </c>
      <c r="C10">
        <v>21</v>
      </c>
      <c r="D10" t="s">
        <v>255</v>
      </c>
      <c r="E10" t="s">
        <v>83</v>
      </c>
      <c r="F10" t="s">
        <v>9</v>
      </c>
    </row>
    <row r="11" spans="1:6" x14ac:dyDescent="0.2">
      <c r="B11">
        <v>10</v>
      </c>
      <c r="C11">
        <v>20</v>
      </c>
      <c r="D11" t="s">
        <v>256</v>
      </c>
      <c r="E11" t="s">
        <v>17</v>
      </c>
      <c r="F11" t="s">
        <v>15</v>
      </c>
    </row>
    <row r="12" spans="1:6" x14ac:dyDescent="0.2">
      <c r="B12">
        <v>10</v>
      </c>
      <c r="C12">
        <v>20</v>
      </c>
      <c r="D12" t="s">
        <v>257</v>
      </c>
      <c r="E12" t="s">
        <v>17</v>
      </c>
      <c r="F12" t="s">
        <v>15</v>
      </c>
    </row>
    <row r="13" spans="1:6" x14ac:dyDescent="0.2">
      <c r="B13">
        <v>10</v>
      </c>
      <c r="C13">
        <v>20</v>
      </c>
      <c r="D13" t="s">
        <v>258</v>
      </c>
      <c r="E13" t="s">
        <v>194</v>
      </c>
      <c r="F13" t="s">
        <v>38</v>
      </c>
    </row>
    <row r="14" spans="1:6" x14ac:dyDescent="0.2">
      <c r="B14">
        <v>13</v>
      </c>
      <c r="C14">
        <v>19</v>
      </c>
      <c r="D14" t="s">
        <v>259</v>
      </c>
      <c r="E14" t="s">
        <v>194</v>
      </c>
      <c r="F14" t="s">
        <v>38</v>
      </c>
    </row>
    <row r="15" spans="1:6" x14ac:dyDescent="0.2">
      <c r="B15">
        <v>13</v>
      </c>
      <c r="C15">
        <v>19</v>
      </c>
      <c r="D15" t="s">
        <v>260</v>
      </c>
      <c r="E15" t="s">
        <v>83</v>
      </c>
      <c r="F15" t="s">
        <v>9</v>
      </c>
    </row>
    <row r="16" spans="1:6" x14ac:dyDescent="0.2">
      <c r="B16">
        <v>15</v>
      </c>
      <c r="C16">
        <v>18</v>
      </c>
      <c r="D16" t="s">
        <v>261</v>
      </c>
      <c r="E16" t="s">
        <v>8</v>
      </c>
      <c r="F16" t="s">
        <v>9</v>
      </c>
    </row>
    <row r="17" spans="1:7" x14ac:dyDescent="0.2">
      <c r="B17">
        <v>16</v>
      </c>
      <c r="C17">
        <v>17</v>
      </c>
      <c r="D17" t="s">
        <v>262</v>
      </c>
      <c r="E17" t="s">
        <v>8</v>
      </c>
      <c r="F17" t="s">
        <v>9</v>
      </c>
    </row>
    <row r="19" spans="1:7" x14ac:dyDescent="0.2">
      <c r="A19">
        <f>COUNTA(A2:A17)</f>
        <v>6</v>
      </c>
      <c r="C19">
        <f>COUNTA(C2:C17)</f>
        <v>16</v>
      </c>
    </row>
    <row r="20" spans="1:7" x14ac:dyDescent="0.2">
      <c r="C20">
        <f>C19/4</f>
        <v>4</v>
      </c>
    </row>
    <row r="21" spans="1:7" x14ac:dyDescent="0.2">
      <c r="F21" t="s">
        <v>15</v>
      </c>
      <c r="G21">
        <f>COUNTIF($F$2:$F$7,F21)</f>
        <v>1</v>
      </c>
    </row>
    <row r="22" spans="1:7" x14ac:dyDescent="0.2">
      <c r="F22" t="s">
        <v>38</v>
      </c>
      <c r="G22">
        <f t="shared" ref="G22:G23" si="0">COUNTIF($F$2:$F$7,F22)</f>
        <v>2</v>
      </c>
    </row>
    <row r="23" spans="1:7" x14ac:dyDescent="0.2">
      <c r="F23" t="s">
        <v>9</v>
      </c>
      <c r="G23">
        <f t="shared" si="0"/>
        <v>3</v>
      </c>
    </row>
    <row r="24" spans="1:7" x14ac:dyDescent="0.2">
      <c r="G24">
        <f>SUM(G21:G23)</f>
        <v>6</v>
      </c>
    </row>
  </sheetData>
  <sortState xmlns:xlrd2="http://schemas.microsoft.com/office/spreadsheetml/2017/richdata2" ref="F21:F23">
    <sortCondition ref="F21:F2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9"/>
  <sheetViews>
    <sheetView workbookViewId="0">
      <selection activeCell="F6" sqref="F6"/>
    </sheetView>
  </sheetViews>
  <sheetFormatPr baseColWidth="10" defaultColWidth="8.83203125" defaultRowHeight="15" x14ac:dyDescent="0.2"/>
  <cols>
    <col min="1" max="1" width="11.1640625" bestFit="1" customWidth="1"/>
    <col min="2" max="2" width="5.33203125" bestFit="1" customWidth="1"/>
    <col min="3" max="3" width="6" bestFit="1" customWidth="1"/>
    <col min="4" max="4" width="31" bestFit="1" customWidth="1"/>
    <col min="5" max="5" width="28.83203125" bestFit="1" customWidth="1"/>
    <col min="6" max="6" width="39.33203125" bestFit="1" customWidth="1"/>
    <col min="7" max="7" width="24.83203125" bestFit="1" customWidth="1"/>
  </cols>
  <sheetData>
    <row r="1" spans="1: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">
      <c r="A2" t="s">
        <v>6</v>
      </c>
      <c r="B2">
        <v>1</v>
      </c>
      <c r="C2">
        <v>24</v>
      </c>
      <c r="D2" t="s">
        <v>263</v>
      </c>
      <c r="E2" t="s">
        <v>14</v>
      </c>
      <c r="F2" t="s">
        <v>15</v>
      </c>
    </row>
    <row r="3" spans="1:6" x14ac:dyDescent="0.2">
      <c r="A3" t="s">
        <v>12</v>
      </c>
      <c r="B3">
        <v>1</v>
      </c>
      <c r="C3">
        <v>24</v>
      </c>
      <c r="D3" t="s">
        <v>265</v>
      </c>
      <c r="E3" t="s">
        <v>17</v>
      </c>
      <c r="F3" t="s">
        <v>15</v>
      </c>
    </row>
    <row r="4" spans="1:6" x14ac:dyDescent="0.2">
      <c r="A4" t="s">
        <v>10</v>
      </c>
      <c r="B4">
        <v>1</v>
      </c>
      <c r="C4">
        <v>24</v>
      </c>
      <c r="D4" t="s">
        <v>264</v>
      </c>
      <c r="E4" t="s">
        <v>14</v>
      </c>
      <c r="F4" t="s">
        <v>15</v>
      </c>
    </row>
    <row r="5" spans="1:6" x14ac:dyDescent="0.2">
      <c r="A5" t="s">
        <v>1436</v>
      </c>
      <c r="B5">
        <v>4</v>
      </c>
      <c r="C5">
        <v>24</v>
      </c>
      <c r="D5" t="s">
        <v>266</v>
      </c>
      <c r="E5" t="s">
        <v>48</v>
      </c>
      <c r="F5" t="s">
        <v>15</v>
      </c>
    </row>
    <row r="6" spans="1:6" x14ac:dyDescent="0.2">
      <c r="A6" t="s">
        <v>1436</v>
      </c>
      <c r="B6">
        <v>5</v>
      </c>
      <c r="C6">
        <v>23</v>
      </c>
      <c r="D6" t="s">
        <v>267</v>
      </c>
      <c r="E6" t="s">
        <v>14</v>
      </c>
      <c r="F6" t="s">
        <v>15</v>
      </c>
    </row>
    <row r="7" spans="1:6" x14ac:dyDescent="0.2">
      <c r="A7" t="s">
        <v>1436</v>
      </c>
      <c r="B7">
        <v>5</v>
      </c>
      <c r="C7">
        <v>23</v>
      </c>
      <c r="D7" t="s">
        <v>268</v>
      </c>
      <c r="E7" t="s">
        <v>66</v>
      </c>
      <c r="F7" t="s">
        <v>67</v>
      </c>
    </row>
    <row r="8" spans="1:6" x14ac:dyDescent="0.2">
      <c r="A8" t="s">
        <v>1436</v>
      </c>
      <c r="B8">
        <v>5</v>
      </c>
      <c r="C8">
        <v>23</v>
      </c>
      <c r="D8" t="s">
        <v>269</v>
      </c>
      <c r="E8" t="s">
        <v>30</v>
      </c>
      <c r="F8" t="s">
        <v>9</v>
      </c>
    </row>
    <row r="9" spans="1:6" x14ac:dyDescent="0.2">
      <c r="A9" t="s">
        <v>1436</v>
      </c>
      <c r="B9">
        <v>5</v>
      </c>
      <c r="C9">
        <v>23</v>
      </c>
      <c r="D9" t="s">
        <v>270</v>
      </c>
      <c r="E9" t="s">
        <v>35</v>
      </c>
      <c r="F9" t="s">
        <v>9</v>
      </c>
    </row>
    <row r="10" spans="1:6" x14ac:dyDescent="0.2">
      <c r="A10" t="s">
        <v>1436</v>
      </c>
      <c r="B10">
        <v>5</v>
      </c>
      <c r="C10">
        <v>23</v>
      </c>
      <c r="D10" t="s">
        <v>271</v>
      </c>
      <c r="E10" t="s">
        <v>30</v>
      </c>
      <c r="F10" t="s">
        <v>9</v>
      </c>
    </row>
    <row r="11" spans="1:6" x14ac:dyDescent="0.2">
      <c r="A11" t="s">
        <v>1436</v>
      </c>
      <c r="B11">
        <v>10</v>
      </c>
      <c r="C11">
        <v>22</v>
      </c>
      <c r="D11" t="s">
        <v>272</v>
      </c>
      <c r="E11" t="s">
        <v>66</v>
      </c>
      <c r="F11" t="s">
        <v>67</v>
      </c>
    </row>
    <row r="12" spans="1:6" x14ac:dyDescent="0.2">
      <c r="A12" t="s">
        <v>1436</v>
      </c>
      <c r="B12">
        <v>10</v>
      </c>
      <c r="C12">
        <v>22</v>
      </c>
      <c r="D12" t="s">
        <v>273</v>
      </c>
      <c r="E12" t="s">
        <v>14</v>
      </c>
      <c r="F12" t="s">
        <v>15</v>
      </c>
    </row>
    <row r="13" spans="1:6" x14ac:dyDescent="0.2">
      <c r="A13" t="s">
        <v>1436</v>
      </c>
      <c r="B13">
        <v>10</v>
      </c>
      <c r="C13">
        <v>22</v>
      </c>
      <c r="D13" t="s">
        <v>274</v>
      </c>
      <c r="E13" t="s">
        <v>48</v>
      </c>
      <c r="F13" t="s">
        <v>15</v>
      </c>
    </row>
    <row r="14" spans="1:6" x14ac:dyDescent="0.2">
      <c r="A14" t="s">
        <v>1436</v>
      </c>
      <c r="B14">
        <v>10</v>
      </c>
      <c r="C14">
        <v>22</v>
      </c>
      <c r="D14" t="s">
        <v>275</v>
      </c>
      <c r="E14" t="s">
        <v>95</v>
      </c>
      <c r="F14" t="s">
        <v>9</v>
      </c>
    </row>
    <row r="15" spans="1:6" x14ac:dyDescent="0.2">
      <c r="A15" t="s">
        <v>1436</v>
      </c>
      <c r="B15">
        <v>10</v>
      </c>
      <c r="C15">
        <v>22</v>
      </c>
      <c r="D15" t="s">
        <v>276</v>
      </c>
      <c r="E15" t="s">
        <v>66</v>
      </c>
      <c r="F15" t="s">
        <v>67</v>
      </c>
    </row>
    <row r="16" spans="1:6" x14ac:dyDescent="0.2">
      <c r="A16" t="s">
        <v>1436</v>
      </c>
      <c r="B16">
        <v>10</v>
      </c>
      <c r="C16">
        <v>22</v>
      </c>
      <c r="D16" t="s">
        <v>277</v>
      </c>
      <c r="E16" t="s">
        <v>48</v>
      </c>
      <c r="F16" t="s">
        <v>15</v>
      </c>
    </row>
    <row r="17" spans="1:6" x14ac:dyDescent="0.2">
      <c r="A17" t="s">
        <v>1436</v>
      </c>
      <c r="B17">
        <v>10</v>
      </c>
      <c r="C17">
        <v>22</v>
      </c>
      <c r="D17" t="s">
        <v>278</v>
      </c>
      <c r="E17" t="s">
        <v>8</v>
      </c>
      <c r="F17" t="s">
        <v>9</v>
      </c>
    </row>
    <row r="18" spans="1:6" x14ac:dyDescent="0.2">
      <c r="B18">
        <v>17</v>
      </c>
      <c r="C18">
        <v>21</v>
      </c>
      <c r="D18" t="s">
        <v>279</v>
      </c>
      <c r="E18" t="s">
        <v>17</v>
      </c>
      <c r="F18" t="s">
        <v>15</v>
      </c>
    </row>
    <row r="19" spans="1:6" x14ac:dyDescent="0.2">
      <c r="B19">
        <v>17</v>
      </c>
      <c r="C19">
        <v>21</v>
      </c>
      <c r="D19" t="s">
        <v>280</v>
      </c>
      <c r="E19" t="s">
        <v>61</v>
      </c>
      <c r="F19" t="s">
        <v>62</v>
      </c>
    </row>
    <row r="20" spans="1:6" x14ac:dyDescent="0.2">
      <c r="B20">
        <v>19</v>
      </c>
      <c r="C20">
        <v>20</v>
      </c>
      <c r="D20" t="s">
        <v>281</v>
      </c>
      <c r="E20" t="s">
        <v>61</v>
      </c>
      <c r="F20" t="s">
        <v>62</v>
      </c>
    </row>
    <row r="21" spans="1:6" x14ac:dyDescent="0.2">
      <c r="B21">
        <v>19</v>
      </c>
      <c r="C21">
        <v>20</v>
      </c>
      <c r="D21" t="s">
        <v>282</v>
      </c>
      <c r="E21" t="s">
        <v>35</v>
      </c>
      <c r="F21" t="s">
        <v>9</v>
      </c>
    </row>
    <row r="22" spans="1:6" x14ac:dyDescent="0.2">
      <c r="B22">
        <v>19</v>
      </c>
      <c r="C22">
        <v>20</v>
      </c>
      <c r="D22" t="s">
        <v>283</v>
      </c>
      <c r="E22" t="s">
        <v>30</v>
      </c>
      <c r="F22" t="s">
        <v>9</v>
      </c>
    </row>
    <row r="23" spans="1:6" x14ac:dyDescent="0.2">
      <c r="B23">
        <v>19</v>
      </c>
      <c r="C23">
        <v>20</v>
      </c>
      <c r="D23" t="s">
        <v>284</v>
      </c>
      <c r="E23" t="s">
        <v>17</v>
      </c>
      <c r="F23" t="s">
        <v>15</v>
      </c>
    </row>
    <row r="24" spans="1:6" x14ac:dyDescent="0.2">
      <c r="B24">
        <v>19</v>
      </c>
      <c r="C24">
        <v>20</v>
      </c>
      <c r="D24" t="s">
        <v>285</v>
      </c>
      <c r="E24" t="s">
        <v>8</v>
      </c>
      <c r="F24" t="s">
        <v>9</v>
      </c>
    </row>
    <row r="25" spans="1:6" x14ac:dyDescent="0.2">
      <c r="B25">
        <v>24</v>
      </c>
      <c r="C25">
        <v>19</v>
      </c>
      <c r="D25" t="s">
        <v>286</v>
      </c>
      <c r="E25" t="s">
        <v>66</v>
      </c>
      <c r="F25" t="s">
        <v>67</v>
      </c>
    </row>
    <row r="26" spans="1:6" x14ac:dyDescent="0.2">
      <c r="B26">
        <v>24</v>
      </c>
      <c r="C26">
        <v>19</v>
      </c>
      <c r="D26" t="s">
        <v>287</v>
      </c>
      <c r="E26" t="s">
        <v>95</v>
      </c>
      <c r="F26" t="s">
        <v>9</v>
      </c>
    </row>
    <row r="27" spans="1:6" x14ac:dyDescent="0.2">
      <c r="B27">
        <v>24</v>
      </c>
      <c r="C27">
        <v>19</v>
      </c>
      <c r="D27" t="s">
        <v>288</v>
      </c>
      <c r="E27" t="s">
        <v>48</v>
      </c>
      <c r="F27" t="s">
        <v>15</v>
      </c>
    </row>
    <row r="28" spans="1:6" x14ac:dyDescent="0.2">
      <c r="B28">
        <v>24</v>
      </c>
      <c r="C28">
        <v>19</v>
      </c>
      <c r="D28" t="s">
        <v>289</v>
      </c>
      <c r="E28" t="s">
        <v>17</v>
      </c>
      <c r="F28" t="s">
        <v>15</v>
      </c>
    </row>
    <row r="29" spans="1:6" x14ac:dyDescent="0.2">
      <c r="B29">
        <v>24</v>
      </c>
      <c r="C29">
        <v>19</v>
      </c>
      <c r="D29" t="s">
        <v>290</v>
      </c>
      <c r="E29" t="s">
        <v>75</v>
      </c>
      <c r="F29" t="s">
        <v>20</v>
      </c>
    </row>
    <row r="30" spans="1:6" x14ac:dyDescent="0.2">
      <c r="B30">
        <v>24</v>
      </c>
      <c r="C30">
        <v>19</v>
      </c>
      <c r="D30" t="s">
        <v>291</v>
      </c>
      <c r="E30" t="s">
        <v>33</v>
      </c>
      <c r="F30" t="s">
        <v>9</v>
      </c>
    </row>
    <row r="31" spans="1:6" x14ac:dyDescent="0.2">
      <c r="B31">
        <v>24</v>
      </c>
      <c r="C31">
        <v>19</v>
      </c>
      <c r="D31" t="s">
        <v>292</v>
      </c>
      <c r="E31" t="s">
        <v>8</v>
      </c>
      <c r="F31" t="s">
        <v>9</v>
      </c>
    </row>
    <row r="32" spans="1:6" x14ac:dyDescent="0.2">
      <c r="B32">
        <v>24</v>
      </c>
      <c r="C32">
        <v>19</v>
      </c>
      <c r="D32" t="s">
        <v>293</v>
      </c>
      <c r="E32" t="s">
        <v>8</v>
      </c>
      <c r="F32" t="s">
        <v>9</v>
      </c>
    </row>
    <row r="33" spans="1:7" x14ac:dyDescent="0.2">
      <c r="B33">
        <v>32</v>
      </c>
      <c r="C33">
        <v>18</v>
      </c>
      <c r="D33" t="s">
        <v>294</v>
      </c>
      <c r="E33" t="s">
        <v>30</v>
      </c>
      <c r="F33" t="s">
        <v>9</v>
      </c>
    </row>
    <row r="34" spans="1:7" x14ac:dyDescent="0.2">
      <c r="B34">
        <v>32</v>
      </c>
      <c r="C34">
        <v>18</v>
      </c>
      <c r="D34" t="s">
        <v>295</v>
      </c>
      <c r="E34" t="s">
        <v>83</v>
      </c>
      <c r="F34" t="s">
        <v>9</v>
      </c>
    </row>
    <row r="35" spans="1:7" x14ac:dyDescent="0.2">
      <c r="B35">
        <v>32</v>
      </c>
      <c r="C35">
        <v>18</v>
      </c>
      <c r="D35" t="s">
        <v>296</v>
      </c>
      <c r="E35" t="s">
        <v>33</v>
      </c>
      <c r="F35" t="s">
        <v>9</v>
      </c>
    </row>
    <row r="36" spans="1:7" x14ac:dyDescent="0.2">
      <c r="B36">
        <v>32</v>
      </c>
      <c r="C36">
        <v>18</v>
      </c>
      <c r="D36" t="s">
        <v>297</v>
      </c>
      <c r="E36" t="s">
        <v>75</v>
      </c>
      <c r="F36" t="s">
        <v>20</v>
      </c>
    </row>
    <row r="37" spans="1:7" x14ac:dyDescent="0.2">
      <c r="B37">
        <v>36</v>
      </c>
      <c r="C37">
        <v>17</v>
      </c>
      <c r="D37" t="s">
        <v>298</v>
      </c>
      <c r="E37" t="s">
        <v>83</v>
      </c>
      <c r="F37" t="s">
        <v>9</v>
      </c>
    </row>
    <row r="38" spans="1:7" x14ac:dyDescent="0.2">
      <c r="B38">
        <v>36</v>
      </c>
      <c r="C38">
        <v>17</v>
      </c>
      <c r="D38" t="s">
        <v>299</v>
      </c>
      <c r="E38" t="s">
        <v>95</v>
      </c>
      <c r="F38" t="s">
        <v>9</v>
      </c>
    </row>
    <row r="39" spans="1:7" x14ac:dyDescent="0.2">
      <c r="B39">
        <v>36</v>
      </c>
      <c r="C39">
        <v>17</v>
      </c>
      <c r="D39" t="s">
        <v>300</v>
      </c>
      <c r="E39" t="s">
        <v>83</v>
      </c>
      <c r="F39" t="s">
        <v>9</v>
      </c>
    </row>
    <row r="40" spans="1:7" x14ac:dyDescent="0.2">
      <c r="B40">
        <v>36</v>
      </c>
      <c r="C40">
        <v>17</v>
      </c>
      <c r="D40" t="s">
        <v>301</v>
      </c>
      <c r="E40" t="s">
        <v>44</v>
      </c>
      <c r="F40" t="s">
        <v>9</v>
      </c>
    </row>
    <row r="41" spans="1:7" x14ac:dyDescent="0.2">
      <c r="B41">
        <v>40</v>
      </c>
      <c r="C41">
        <v>16</v>
      </c>
      <c r="D41" t="s">
        <v>302</v>
      </c>
      <c r="E41" t="s">
        <v>83</v>
      </c>
      <c r="F41" t="s">
        <v>9</v>
      </c>
    </row>
    <row r="42" spans="1:7" x14ac:dyDescent="0.2">
      <c r="B42">
        <v>41</v>
      </c>
      <c r="C42">
        <v>14</v>
      </c>
      <c r="D42" t="s">
        <v>303</v>
      </c>
      <c r="E42" t="s">
        <v>95</v>
      </c>
      <c r="F42" t="s">
        <v>9</v>
      </c>
    </row>
    <row r="44" spans="1:7" x14ac:dyDescent="0.2">
      <c r="A44">
        <f>COUNTA(A2:A42)</f>
        <v>16</v>
      </c>
      <c r="C44">
        <f>COUNTA(C2:C42)</f>
        <v>41</v>
      </c>
    </row>
    <row r="45" spans="1:7" x14ac:dyDescent="0.2">
      <c r="C45">
        <f>C44/4</f>
        <v>10.25</v>
      </c>
    </row>
    <row r="46" spans="1:7" x14ac:dyDescent="0.2">
      <c r="F46" t="s">
        <v>15</v>
      </c>
      <c r="G46">
        <f>COUNTIF($F$2:$F$17,F46)</f>
        <v>8</v>
      </c>
    </row>
    <row r="47" spans="1:7" x14ac:dyDescent="0.2">
      <c r="F47" t="s">
        <v>67</v>
      </c>
      <c r="G47">
        <f>COUNTIF($F$2:$F$17,F47)</f>
        <v>3</v>
      </c>
    </row>
    <row r="48" spans="1:7" x14ac:dyDescent="0.2">
      <c r="F48" t="s">
        <v>9</v>
      </c>
      <c r="G48">
        <f>COUNTIF($F$2:$F$17,F48)</f>
        <v>5</v>
      </c>
    </row>
    <row r="49" spans="7:7" x14ac:dyDescent="0.2">
      <c r="G49">
        <f>SUM(G46:G48)</f>
        <v>16</v>
      </c>
    </row>
  </sheetData>
  <sortState xmlns:xlrd2="http://schemas.microsoft.com/office/spreadsheetml/2017/richdata2" ref="F46:F48">
    <sortCondition ref="F46:F48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82"/>
  <sheetViews>
    <sheetView tabSelected="1" workbookViewId="0">
      <selection activeCell="E12" sqref="E12"/>
    </sheetView>
  </sheetViews>
  <sheetFormatPr baseColWidth="10" defaultColWidth="8.83203125" defaultRowHeight="15" x14ac:dyDescent="0.2"/>
  <cols>
    <col min="1" max="1" width="11.1640625" bestFit="1" customWidth="1"/>
    <col min="2" max="2" width="5.33203125" bestFit="1" customWidth="1"/>
    <col min="3" max="3" width="6" bestFit="1" customWidth="1"/>
    <col min="4" max="4" width="38.33203125" bestFit="1" customWidth="1"/>
    <col min="5" max="5" width="34.5" bestFit="1" customWidth="1"/>
    <col min="6" max="7" width="41.83203125" bestFit="1" customWidth="1"/>
  </cols>
  <sheetData>
    <row r="1" spans="1: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">
      <c r="A2" t="s">
        <v>6</v>
      </c>
      <c r="B2">
        <v>1</v>
      </c>
      <c r="C2">
        <v>25</v>
      </c>
      <c r="D2" t="s">
        <v>304</v>
      </c>
      <c r="E2" t="s">
        <v>305</v>
      </c>
      <c r="F2" t="s">
        <v>306</v>
      </c>
    </row>
    <row r="3" spans="1:6" x14ac:dyDescent="0.2">
      <c r="A3" t="s">
        <v>12</v>
      </c>
      <c r="B3">
        <v>1</v>
      </c>
      <c r="C3">
        <v>25</v>
      </c>
      <c r="D3" t="s">
        <v>310</v>
      </c>
      <c r="E3" t="s">
        <v>311</v>
      </c>
      <c r="F3" t="s">
        <v>312</v>
      </c>
    </row>
    <row r="4" spans="1:6" x14ac:dyDescent="0.2">
      <c r="A4" t="s">
        <v>10</v>
      </c>
      <c r="B4">
        <v>1</v>
      </c>
      <c r="C4">
        <v>25</v>
      </c>
      <c r="D4" t="s">
        <v>307</v>
      </c>
      <c r="E4" t="s">
        <v>308</v>
      </c>
      <c r="F4" t="s">
        <v>309</v>
      </c>
    </row>
    <row r="5" spans="1:6" x14ac:dyDescent="0.2">
      <c r="A5" t="s">
        <v>1436</v>
      </c>
      <c r="B5">
        <v>4</v>
      </c>
      <c r="C5">
        <v>25</v>
      </c>
      <c r="D5" t="s">
        <v>313</v>
      </c>
      <c r="E5" t="s">
        <v>314</v>
      </c>
      <c r="F5" t="s">
        <v>9</v>
      </c>
    </row>
    <row r="6" spans="1:6" x14ac:dyDescent="0.2">
      <c r="A6" t="s">
        <v>1436</v>
      </c>
      <c r="B6">
        <v>4</v>
      </c>
      <c r="C6">
        <v>25</v>
      </c>
      <c r="D6" t="s">
        <v>315</v>
      </c>
      <c r="E6" t="s">
        <v>98</v>
      </c>
      <c r="F6" t="s">
        <v>9</v>
      </c>
    </row>
    <row r="7" spans="1:6" x14ac:dyDescent="0.2">
      <c r="A7" t="s">
        <v>1436</v>
      </c>
      <c r="B7">
        <v>6</v>
      </c>
      <c r="C7">
        <v>24</v>
      </c>
      <c r="D7" t="s">
        <v>316</v>
      </c>
      <c r="E7" t="s">
        <v>317</v>
      </c>
      <c r="F7" t="s">
        <v>38</v>
      </c>
    </row>
    <row r="8" spans="1:6" x14ac:dyDescent="0.2">
      <c r="A8" t="s">
        <v>1436</v>
      </c>
      <c r="B8">
        <v>6</v>
      </c>
      <c r="C8">
        <v>24</v>
      </c>
      <c r="D8" t="s">
        <v>318</v>
      </c>
      <c r="E8" t="s">
        <v>319</v>
      </c>
      <c r="F8" t="s">
        <v>38</v>
      </c>
    </row>
    <row r="9" spans="1:6" x14ac:dyDescent="0.2">
      <c r="A9" t="s">
        <v>1436</v>
      </c>
      <c r="B9">
        <v>6</v>
      </c>
      <c r="C9">
        <v>24</v>
      </c>
      <c r="D9" t="s">
        <v>320</v>
      </c>
      <c r="E9" t="s">
        <v>321</v>
      </c>
      <c r="F9" t="s">
        <v>9</v>
      </c>
    </row>
    <row r="10" spans="1:6" x14ac:dyDescent="0.2">
      <c r="A10" t="s">
        <v>1436</v>
      </c>
      <c r="B10">
        <v>6</v>
      </c>
      <c r="C10">
        <v>24</v>
      </c>
      <c r="D10" t="s">
        <v>322</v>
      </c>
      <c r="E10" t="s">
        <v>323</v>
      </c>
      <c r="F10" t="s">
        <v>9</v>
      </c>
    </row>
    <row r="11" spans="1:6" x14ac:dyDescent="0.2">
      <c r="A11" t="s">
        <v>1436</v>
      </c>
      <c r="B11">
        <v>6</v>
      </c>
      <c r="C11">
        <v>24</v>
      </c>
      <c r="D11" t="s">
        <v>324</v>
      </c>
      <c r="E11" t="s">
        <v>325</v>
      </c>
      <c r="F11" t="s">
        <v>20</v>
      </c>
    </row>
    <row r="12" spans="1:6" x14ac:dyDescent="0.2">
      <c r="A12" t="s">
        <v>1436</v>
      </c>
      <c r="B12">
        <v>6</v>
      </c>
      <c r="C12">
        <v>24</v>
      </c>
      <c r="D12" t="s">
        <v>326</v>
      </c>
      <c r="E12" t="s">
        <v>327</v>
      </c>
      <c r="F12" t="s">
        <v>328</v>
      </c>
    </row>
    <row r="13" spans="1:6" x14ac:dyDescent="0.2">
      <c r="A13" t="s">
        <v>1436</v>
      </c>
      <c r="B13">
        <v>6</v>
      </c>
      <c r="C13">
        <v>24</v>
      </c>
      <c r="D13" t="s">
        <v>329</v>
      </c>
      <c r="E13" t="s">
        <v>314</v>
      </c>
      <c r="F13" t="s">
        <v>9</v>
      </c>
    </row>
    <row r="14" spans="1:6" x14ac:dyDescent="0.2">
      <c r="A14" t="s">
        <v>1436</v>
      </c>
      <c r="B14">
        <v>6</v>
      </c>
      <c r="C14">
        <v>24</v>
      </c>
      <c r="D14" t="s">
        <v>330</v>
      </c>
      <c r="E14" t="s">
        <v>8</v>
      </c>
      <c r="F14" t="s">
        <v>9</v>
      </c>
    </row>
    <row r="15" spans="1:6" x14ac:dyDescent="0.2">
      <c r="A15" t="s">
        <v>1436</v>
      </c>
      <c r="B15">
        <v>6</v>
      </c>
      <c r="C15">
        <v>24</v>
      </c>
      <c r="D15" t="s">
        <v>331</v>
      </c>
      <c r="E15" t="s">
        <v>8</v>
      </c>
      <c r="F15" t="s">
        <v>9</v>
      </c>
    </row>
    <row r="16" spans="1:6" x14ac:dyDescent="0.2">
      <c r="A16" t="s">
        <v>1436</v>
      </c>
      <c r="B16">
        <v>6</v>
      </c>
      <c r="C16">
        <v>24</v>
      </c>
      <c r="D16" t="s">
        <v>332</v>
      </c>
      <c r="E16" t="s">
        <v>311</v>
      </c>
      <c r="F16" t="s">
        <v>312</v>
      </c>
    </row>
    <row r="17" spans="1:6" x14ac:dyDescent="0.2">
      <c r="A17" t="s">
        <v>1436</v>
      </c>
      <c r="B17">
        <v>6</v>
      </c>
      <c r="C17">
        <v>24</v>
      </c>
      <c r="D17" t="s">
        <v>333</v>
      </c>
      <c r="E17" t="s">
        <v>334</v>
      </c>
      <c r="F17" t="s">
        <v>15</v>
      </c>
    </row>
    <row r="18" spans="1:6" x14ac:dyDescent="0.2">
      <c r="A18" t="s">
        <v>1436</v>
      </c>
      <c r="B18">
        <v>17</v>
      </c>
      <c r="C18">
        <v>23</v>
      </c>
      <c r="D18" t="s">
        <v>335</v>
      </c>
      <c r="E18" t="s">
        <v>336</v>
      </c>
      <c r="F18" t="s">
        <v>337</v>
      </c>
    </row>
    <row r="19" spans="1:6" x14ac:dyDescent="0.2">
      <c r="A19" t="s">
        <v>1436</v>
      </c>
      <c r="B19">
        <v>17</v>
      </c>
      <c r="C19">
        <v>23</v>
      </c>
      <c r="D19" t="s">
        <v>338</v>
      </c>
      <c r="E19" t="s">
        <v>339</v>
      </c>
      <c r="F19" t="s">
        <v>340</v>
      </c>
    </row>
    <row r="20" spans="1:6" x14ac:dyDescent="0.2">
      <c r="A20" t="s">
        <v>1436</v>
      </c>
      <c r="B20">
        <v>17</v>
      </c>
      <c r="C20">
        <v>23</v>
      </c>
      <c r="D20" t="s">
        <v>341</v>
      </c>
      <c r="E20" t="s">
        <v>342</v>
      </c>
      <c r="F20" t="s">
        <v>62</v>
      </c>
    </row>
    <row r="21" spans="1:6" x14ac:dyDescent="0.2">
      <c r="A21" t="s">
        <v>1436</v>
      </c>
      <c r="B21">
        <v>17</v>
      </c>
      <c r="C21">
        <v>23</v>
      </c>
      <c r="D21" t="s">
        <v>343</v>
      </c>
      <c r="E21" t="s">
        <v>327</v>
      </c>
      <c r="F21" t="s">
        <v>328</v>
      </c>
    </row>
    <row r="22" spans="1:6" x14ac:dyDescent="0.2">
      <c r="A22" t="s">
        <v>1436</v>
      </c>
      <c r="B22">
        <v>17</v>
      </c>
      <c r="C22">
        <v>23</v>
      </c>
      <c r="D22" t="s">
        <v>344</v>
      </c>
      <c r="E22" t="s">
        <v>305</v>
      </c>
      <c r="F22" t="s">
        <v>306</v>
      </c>
    </row>
    <row r="23" spans="1:6" x14ac:dyDescent="0.2">
      <c r="A23" t="s">
        <v>1436</v>
      </c>
      <c r="B23">
        <v>17</v>
      </c>
      <c r="C23">
        <v>23</v>
      </c>
      <c r="D23" t="s">
        <v>345</v>
      </c>
      <c r="E23" t="s">
        <v>44</v>
      </c>
      <c r="F23" t="s">
        <v>9</v>
      </c>
    </row>
    <row r="24" spans="1:6" x14ac:dyDescent="0.2">
      <c r="A24" t="s">
        <v>1436</v>
      </c>
      <c r="B24">
        <v>17</v>
      </c>
      <c r="C24">
        <v>23</v>
      </c>
      <c r="D24" t="s">
        <v>346</v>
      </c>
      <c r="E24" t="s">
        <v>347</v>
      </c>
      <c r="F24" t="s">
        <v>9</v>
      </c>
    </row>
    <row r="25" spans="1:6" x14ac:dyDescent="0.2">
      <c r="A25" t="s">
        <v>1436</v>
      </c>
      <c r="B25">
        <v>17</v>
      </c>
      <c r="C25">
        <v>23</v>
      </c>
      <c r="D25" t="s">
        <v>348</v>
      </c>
      <c r="E25" t="s">
        <v>349</v>
      </c>
      <c r="F25" t="s">
        <v>62</v>
      </c>
    </row>
    <row r="26" spans="1:6" x14ac:dyDescent="0.2">
      <c r="A26" t="s">
        <v>1436</v>
      </c>
      <c r="B26">
        <v>17</v>
      </c>
      <c r="C26">
        <v>23</v>
      </c>
      <c r="D26" t="s">
        <v>350</v>
      </c>
      <c r="E26" t="s">
        <v>308</v>
      </c>
      <c r="F26" t="s">
        <v>309</v>
      </c>
    </row>
    <row r="27" spans="1:6" x14ac:dyDescent="0.2">
      <c r="A27" t="s">
        <v>1436</v>
      </c>
      <c r="B27">
        <v>17</v>
      </c>
      <c r="C27">
        <v>23</v>
      </c>
      <c r="D27" t="s">
        <v>351</v>
      </c>
      <c r="E27" t="s">
        <v>308</v>
      </c>
      <c r="F27" t="s">
        <v>309</v>
      </c>
    </row>
    <row r="28" spans="1:6" x14ac:dyDescent="0.2">
      <c r="A28" t="s">
        <v>1436</v>
      </c>
      <c r="B28">
        <v>17</v>
      </c>
      <c r="C28">
        <v>23</v>
      </c>
      <c r="D28" t="s">
        <v>352</v>
      </c>
      <c r="E28" t="s">
        <v>353</v>
      </c>
      <c r="F28" t="s">
        <v>328</v>
      </c>
    </row>
    <row r="29" spans="1:6" x14ac:dyDescent="0.2">
      <c r="A29" t="s">
        <v>1436</v>
      </c>
      <c r="B29">
        <v>17</v>
      </c>
      <c r="C29">
        <v>23</v>
      </c>
      <c r="D29" t="s">
        <v>354</v>
      </c>
      <c r="E29" t="s">
        <v>95</v>
      </c>
      <c r="F29" t="s">
        <v>9</v>
      </c>
    </row>
    <row r="30" spans="1:6" x14ac:dyDescent="0.2">
      <c r="A30" t="s">
        <v>1436</v>
      </c>
      <c r="B30">
        <v>17</v>
      </c>
      <c r="C30">
        <v>23</v>
      </c>
      <c r="D30" t="s">
        <v>355</v>
      </c>
      <c r="E30" t="s">
        <v>95</v>
      </c>
      <c r="F30" t="s">
        <v>9</v>
      </c>
    </row>
    <row r="31" spans="1:6" x14ac:dyDescent="0.2">
      <c r="A31" t="s">
        <v>1436</v>
      </c>
      <c r="B31">
        <v>17</v>
      </c>
      <c r="C31">
        <v>23</v>
      </c>
      <c r="D31" t="s">
        <v>356</v>
      </c>
      <c r="E31" t="s">
        <v>357</v>
      </c>
      <c r="F31" t="s">
        <v>358</v>
      </c>
    </row>
    <row r="32" spans="1:6" x14ac:dyDescent="0.2">
      <c r="A32" t="s">
        <v>1436</v>
      </c>
      <c r="B32">
        <v>17</v>
      </c>
      <c r="C32">
        <v>23</v>
      </c>
      <c r="D32" t="s">
        <v>359</v>
      </c>
      <c r="E32" t="s">
        <v>360</v>
      </c>
      <c r="F32" t="s">
        <v>38</v>
      </c>
    </row>
    <row r="33" spans="1:6" x14ac:dyDescent="0.2">
      <c r="A33" t="s">
        <v>1436</v>
      </c>
      <c r="B33">
        <v>17</v>
      </c>
      <c r="C33">
        <v>23</v>
      </c>
      <c r="D33" t="s">
        <v>361</v>
      </c>
      <c r="E33" t="s">
        <v>360</v>
      </c>
      <c r="F33" t="s">
        <v>38</v>
      </c>
    </row>
    <row r="34" spans="1:6" x14ac:dyDescent="0.2">
      <c r="A34" t="s">
        <v>1436</v>
      </c>
      <c r="B34">
        <v>17</v>
      </c>
      <c r="C34">
        <v>23</v>
      </c>
      <c r="D34" t="s">
        <v>362</v>
      </c>
      <c r="E34" t="s">
        <v>323</v>
      </c>
      <c r="F34" t="s">
        <v>9</v>
      </c>
    </row>
    <row r="35" spans="1:6" x14ac:dyDescent="0.2">
      <c r="A35" t="s">
        <v>1436</v>
      </c>
      <c r="B35">
        <v>17</v>
      </c>
      <c r="C35">
        <v>23</v>
      </c>
      <c r="D35" t="s">
        <v>363</v>
      </c>
      <c r="E35" t="s">
        <v>305</v>
      </c>
      <c r="F35" t="s">
        <v>306</v>
      </c>
    </row>
    <row r="36" spans="1:6" x14ac:dyDescent="0.2">
      <c r="A36" t="s">
        <v>1436</v>
      </c>
      <c r="B36">
        <v>17</v>
      </c>
      <c r="C36">
        <v>23</v>
      </c>
      <c r="D36" t="s">
        <v>364</v>
      </c>
      <c r="E36" t="s">
        <v>317</v>
      </c>
      <c r="F36" t="s">
        <v>38</v>
      </c>
    </row>
    <row r="37" spans="1:6" x14ac:dyDescent="0.2">
      <c r="A37" t="s">
        <v>1436</v>
      </c>
      <c r="B37">
        <v>17</v>
      </c>
      <c r="C37">
        <v>23</v>
      </c>
      <c r="D37" t="s">
        <v>365</v>
      </c>
      <c r="E37" t="s">
        <v>336</v>
      </c>
      <c r="F37" t="s">
        <v>337</v>
      </c>
    </row>
    <row r="38" spans="1:6" x14ac:dyDescent="0.2">
      <c r="A38" t="s">
        <v>1436</v>
      </c>
      <c r="B38">
        <v>17</v>
      </c>
      <c r="C38">
        <v>23</v>
      </c>
      <c r="D38" t="s">
        <v>366</v>
      </c>
      <c r="E38" t="s">
        <v>325</v>
      </c>
      <c r="F38" t="s">
        <v>20</v>
      </c>
    </row>
    <row r="39" spans="1:6" x14ac:dyDescent="0.2">
      <c r="A39" t="s">
        <v>1436</v>
      </c>
      <c r="B39">
        <v>17</v>
      </c>
      <c r="C39">
        <v>23</v>
      </c>
      <c r="D39" t="s">
        <v>367</v>
      </c>
      <c r="E39" t="s">
        <v>368</v>
      </c>
      <c r="F39" t="s">
        <v>52</v>
      </c>
    </row>
    <row r="40" spans="1:6" x14ac:dyDescent="0.2">
      <c r="A40" t="s">
        <v>1436</v>
      </c>
      <c r="B40">
        <v>17</v>
      </c>
      <c r="C40">
        <v>23</v>
      </c>
      <c r="D40" t="s">
        <v>369</v>
      </c>
      <c r="E40" t="s">
        <v>319</v>
      </c>
      <c r="F40" t="s">
        <v>38</v>
      </c>
    </row>
    <row r="41" spans="1:6" x14ac:dyDescent="0.2">
      <c r="A41" t="s">
        <v>1436</v>
      </c>
      <c r="B41">
        <v>17</v>
      </c>
      <c r="C41">
        <v>23</v>
      </c>
      <c r="D41" t="s">
        <v>370</v>
      </c>
      <c r="E41" t="s">
        <v>334</v>
      </c>
      <c r="F41" t="s">
        <v>15</v>
      </c>
    </row>
    <row r="42" spans="1:6" x14ac:dyDescent="0.2">
      <c r="A42" t="s">
        <v>1436</v>
      </c>
      <c r="B42">
        <v>17</v>
      </c>
      <c r="C42">
        <v>23</v>
      </c>
      <c r="D42" t="s">
        <v>371</v>
      </c>
      <c r="E42" t="s">
        <v>311</v>
      </c>
      <c r="F42" t="s">
        <v>312</v>
      </c>
    </row>
    <row r="43" spans="1:6" x14ac:dyDescent="0.2">
      <c r="A43" t="s">
        <v>1436</v>
      </c>
      <c r="B43">
        <v>17</v>
      </c>
      <c r="C43">
        <v>23</v>
      </c>
      <c r="D43" t="s">
        <v>372</v>
      </c>
      <c r="E43" t="s">
        <v>373</v>
      </c>
      <c r="F43" t="s">
        <v>374</v>
      </c>
    </row>
    <row r="44" spans="1:6" x14ac:dyDescent="0.2">
      <c r="A44" t="s">
        <v>1436</v>
      </c>
      <c r="B44">
        <v>17</v>
      </c>
      <c r="C44">
        <v>23</v>
      </c>
      <c r="D44" t="s">
        <v>375</v>
      </c>
      <c r="E44" t="s">
        <v>311</v>
      </c>
      <c r="F44" t="s">
        <v>312</v>
      </c>
    </row>
    <row r="45" spans="1:6" x14ac:dyDescent="0.2">
      <c r="A45" t="s">
        <v>1436</v>
      </c>
      <c r="B45">
        <v>17</v>
      </c>
      <c r="C45">
        <v>23</v>
      </c>
      <c r="D45" t="s">
        <v>376</v>
      </c>
      <c r="E45" t="s">
        <v>377</v>
      </c>
      <c r="F45" t="s">
        <v>358</v>
      </c>
    </row>
    <row r="46" spans="1:6" x14ac:dyDescent="0.2">
      <c r="A46" t="s">
        <v>1436</v>
      </c>
      <c r="B46">
        <v>17</v>
      </c>
      <c r="C46">
        <v>23</v>
      </c>
      <c r="D46" t="s">
        <v>378</v>
      </c>
      <c r="E46" t="s">
        <v>379</v>
      </c>
      <c r="F46" t="s">
        <v>9</v>
      </c>
    </row>
    <row r="47" spans="1:6" x14ac:dyDescent="0.2">
      <c r="A47" t="s">
        <v>1436</v>
      </c>
      <c r="B47">
        <v>17</v>
      </c>
      <c r="C47">
        <v>23</v>
      </c>
      <c r="D47" t="s">
        <v>380</v>
      </c>
      <c r="E47" t="s">
        <v>381</v>
      </c>
      <c r="F47" t="s">
        <v>62</v>
      </c>
    </row>
    <row r="48" spans="1:6" x14ac:dyDescent="0.2">
      <c r="A48" t="s">
        <v>1436</v>
      </c>
      <c r="B48">
        <v>17</v>
      </c>
      <c r="C48">
        <v>23</v>
      </c>
      <c r="D48" t="s">
        <v>382</v>
      </c>
      <c r="E48" t="s">
        <v>373</v>
      </c>
      <c r="F48" t="s">
        <v>374</v>
      </c>
    </row>
    <row r="49" spans="1:6" x14ac:dyDescent="0.2">
      <c r="A49" t="s">
        <v>1436</v>
      </c>
      <c r="B49">
        <v>17</v>
      </c>
      <c r="C49">
        <v>23</v>
      </c>
      <c r="D49" t="s">
        <v>383</v>
      </c>
      <c r="E49" t="s">
        <v>384</v>
      </c>
      <c r="F49" t="s">
        <v>309</v>
      </c>
    </row>
    <row r="50" spans="1:6" x14ac:dyDescent="0.2">
      <c r="A50" t="s">
        <v>1436</v>
      </c>
      <c r="B50">
        <v>17</v>
      </c>
      <c r="C50">
        <v>23</v>
      </c>
      <c r="D50" t="s">
        <v>385</v>
      </c>
      <c r="E50" t="s">
        <v>334</v>
      </c>
      <c r="F50" t="s">
        <v>15</v>
      </c>
    </row>
    <row r="51" spans="1:6" x14ac:dyDescent="0.2">
      <c r="A51" t="s">
        <v>1436</v>
      </c>
      <c r="B51">
        <v>17</v>
      </c>
      <c r="C51">
        <v>23</v>
      </c>
      <c r="D51" t="s">
        <v>386</v>
      </c>
      <c r="E51" t="s">
        <v>323</v>
      </c>
      <c r="F51" t="s">
        <v>9</v>
      </c>
    </row>
    <row r="52" spans="1:6" x14ac:dyDescent="0.2">
      <c r="A52" t="s">
        <v>1436</v>
      </c>
      <c r="B52">
        <v>51</v>
      </c>
      <c r="C52">
        <v>22</v>
      </c>
      <c r="D52" t="s">
        <v>387</v>
      </c>
      <c r="E52" t="s">
        <v>349</v>
      </c>
      <c r="F52" t="s">
        <v>62</v>
      </c>
    </row>
    <row r="53" spans="1:6" x14ac:dyDescent="0.2">
      <c r="A53" t="s">
        <v>1436</v>
      </c>
      <c r="B53">
        <v>51</v>
      </c>
      <c r="C53">
        <v>22</v>
      </c>
      <c r="D53" t="s">
        <v>388</v>
      </c>
      <c r="E53" t="s">
        <v>389</v>
      </c>
      <c r="F53" t="s">
        <v>20</v>
      </c>
    </row>
    <row r="54" spans="1:6" x14ac:dyDescent="0.2">
      <c r="A54" t="s">
        <v>1436</v>
      </c>
      <c r="B54">
        <v>51</v>
      </c>
      <c r="C54">
        <v>22</v>
      </c>
      <c r="D54" t="s">
        <v>390</v>
      </c>
      <c r="E54" t="s">
        <v>339</v>
      </c>
      <c r="F54" t="s">
        <v>340</v>
      </c>
    </row>
    <row r="55" spans="1:6" x14ac:dyDescent="0.2">
      <c r="A55" t="s">
        <v>1436</v>
      </c>
      <c r="B55">
        <v>51</v>
      </c>
      <c r="C55">
        <v>22</v>
      </c>
      <c r="D55" t="s">
        <v>391</v>
      </c>
      <c r="E55" t="s">
        <v>368</v>
      </c>
      <c r="F55" t="s">
        <v>52</v>
      </c>
    </row>
    <row r="56" spans="1:6" x14ac:dyDescent="0.2">
      <c r="A56" t="s">
        <v>1436</v>
      </c>
      <c r="B56">
        <v>51</v>
      </c>
      <c r="C56">
        <v>22</v>
      </c>
      <c r="D56" t="s">
        <v>392</v>
      </c>
      <c r="E56" t="s">
        <v>305</v>
      </c>
      <c r="F56" t="s">
        <v>306</v>
      </c>
    </row>
    <row r="57" spans="1:6" x14ac:dyDescent="0.2">
      <c r="A57" t="s">
        <v>1436</v>
      </c>
      <c r="B57">
        <v>51</v>
      </c>
      <c r="C57">
        <v>22</v>
      </c>
      <c r="D57" t="s">
        <v>393</v>
      </c>
      <c r="E57" t="s">
        <v>339</v>
      </c>
      <c r="F57" t="s">
        <v>340</v>
      </c>
    </row>
    <row r="58" spans="1:6" x14ac:dyDescent="0.2">
      <c r="A58" t="s">
        <v>1436</v>
      </c>
      <c r="B58">
        <v>51</v>
      </c>
      <c r="C58">
        <v>22</v>
      </c>
      <c r="D58" t="s">
        <v>394</v>
      </c>
      <c r="E58" t="s">
        <v>26</v>
      </c>
      <c r="F58" t="s">
        <v>27</v>
      </c>
    </row>
    <row r="59" spans="1:6" x14ac:dyDescent="0.2">
      <c r="A59" t="s">
        <v>1436</v>
      </c>
      <c r="B59">
        <v>51</v>
      </c>
      <c r="C59">
        <v>22</v>
      </c>
      <c r="D59" t="s">
        <v>395</v>
      </c>
      <c r="E59" t="s">
        <v>396</v>
      </c>
      <c r="F59" t="s">
        <v>397</v>
      </c>
    </row>
    <row r="60" spans="1:6" x14ac:dyDescent="0.2">
      <c r="A60" t="s">
        <v>1436</v>
      </c>
      <c r="B60">
        <v>51</v>
      </c>
      <c r="C60">
        <v>22</v>
      </c>
      <c r="D60" t="s">
        <v>398</v>
      </c>
      <c r="E60" t="s">
        <v>399</v>
      </c>
      <c r="F60" t="s">
        <v>52</v>
      </c>
    </row>
    <row r="61" spans="1:6" x14ac:dyDescent="0.2">
      <c r="A61" t="s">
        <v>1436</v>
      </c>
      <c r="B61">
        <v>51</v>
      </c>
      <c r="C61">
        <v>22</v>
      </c>
      <c r="D61" t="s">
        <v>400</v>
      </c>
      <c r="E61" t="s">
        <v>399</v>
      </c>
      <c r="F61" t="s">
        <v>52</v>
      </c>
    </row>
    <row r="62" spans="1:6" x14ac:dyDescent="0.2">
      <c r="A62" t="s">
        <v>1436</v>
      </c>
      <c r="B62">
        <v>51</v>
      </c>
      <c r="C62">
        <v>22</v>
      </c>
      <c r="D62" t="s">
        <v>401</v>
      </c>
      <c r="E62" t="s">
        <v>402</v>
      </c>
      <c r="F62" t="s">
        <v>340</v>
      </c>
    </row>
    <row r="63" spans="1:6" x14ac:dyDescent="0.2">
      <c r="A63" t="s">
        <v>1436</v>
      </c>
      <c r="B63">
        <v>51</v>
      </c>
      <c r="C63">
        <v>22</v>
      </c>
      <c r="D63" t="s">
        <v>403</v>
      </c>
      <c r="E63" t="s">
        <v>33</v>
      </c>
      <c r="F63" t="s">
        <v>9</v>
      </c>
    </row>
    <row r="64" spans="1:6" x14ac:dyDescent="0.2">
      <c r="A64" t="s">
        <v>1436</v>
      </c>
      <c r="B64">
        <v>51</v>
      </c>
      <c r="C64">
        <v>22</v>
      </c>
      <c r="D64" t="s">
        <v>404</v>
      </c>
      <c r="E64" t="s">
        <v>33</v>
      </c>
      <c r="F64" t="s">
        <v>9</v>
      </c>
    </row>
    <row r="65" spans="1:6" x14ac:dyDescent="0.2">
      <c r="A65" t="s">
        <v>1436</v>
      </c>
      <c r="B65">
        <v>51</v>
      </c>
      <c r="C65">
        <v>22</v>
      </c>
      <c r="D65" t="s">
        <v>405</v>
      </c>
      <c r="E65" t="s">
        <v>384</v>
      </c>
      <c r="F65" t="s">
        <v>309</v>
      </c>
    </row>
    <row r="66" spans="1:6" x14ac:dyDescent="0.2">
      <c r="A66" t="s">
        <v>1436</v>
      </c>
      <c r="B66">
        <v>51</v>
      </c>
      <c r="C66">
        <v>22</v>
      </c>
      <c r="D66" t="s">
        <v>406</v>
      </c>
      <c r="E66" t="s">
        <v>8</v>
      </c>
      <c r="F66" t="s">
        <v>9</v>
      </c>
    </row>
    <row r="67" spans="1:6" x14ac:dyDescent="0.2">
      <c r="A67" t="s">
        <v>1436</v>
      </c>
      <c r="B67">
        <v>51</v>
      </c>
      <c r="C67">
        <v>22</v>
      </c>
      <c r="D67" t="s">
        <v>407</v>
      </c>
      <c r="E67" t="s">
        <v>35</v>
      </c>
      <c r="F67" t="s">
        <v>9</v>
      </c>
    </row>
    <row r="68" spans="1:6" x14ac:dyDescent="0.2">
      <c r="A68" t="s">
        <v>1436</v>
      </c>
      <c r="B68">
        <v>51</v>
      </c>
      <c r="C68">
        <v>22</v>
      </c>
      <c r="D68" t="s">
        <v>408</v>
      </c>
      <c r="E68" t="s">
        <v>409</v>
      </c>
      <c r="F68" t="s">
        <v>410</v>
      </c>
    </row>
    <row r="69" spans="1:6" x14ac:dyDescent="0.2">
      <c r="A69" t="s">
        <v>1436</v>
      </c>
      <c r="B69">
        <v>51</v>
      </c>
      <c r="C69">
        <v>22</v>
      </c>
      <c r="D69" t="s">
        <v>411</v>
      </c>
      <c r="E69" t="s">
        <v>314</v>
      </c>
      <c r="F69" t="s">
        <v>9</v>
      </c>
    </row>
    <row r="70" spans="1:6" x14ac:dyDescent="0.2">
      <c r="A70" t="s">
        <v>1436</v>
      </c>
      <c r="B70">
        <v>51</v>
      </c>
      <c r="C70">
        <v>22</v>
      </c>
      <c r="D70" t="s">
        <v>412</v>
      </c>
      <c r="E70" t="s">
        <v>323</v>
      </c>
      <c r="F70" t="s">
        <v>9</v>
      </c>
    </row>
    <row r="71" spans="1:6" x14ac:dyDescent="0.2">
      <c r="A71" t="s">
        <v>1436</v>
      </c>
      <c r="B71">
        <v>51</v>
      </c>
      <c r="C71">
        <v>22</v>
      </c>
      <c r="D71" t="s">
        <v>413</v>
      </c>
      <c r="E71" t="s">
        <v>26</v>
      </c>
      <c r="F71" t="s">
        <v>27</v>
      </c>
    </row>
    <row r="72" spans="1:6" x14ac:dyDescent="0.2">
      <c r="A72" t="s">
        <v>1436</v>
      </c>
      <c r="B72">
        <v>51</v>
      </c>
      <c r="C72">
        <v>22</v>
      </c>
      <c r="D72" t="s">
        <v>414</v>
      </c>
      <c r="E72" t="s">
        <v>334</v>
      </c>
      <c r="F72" t="s">
        <v>15</v>
      </c>
    </row>
    <row r="73" spans="1:6" x14ac:dyDescent="0.2">
      <c r="A73" t="s">
        <v>1436</v>
      </c>
      <c r="B73">
        <v>51</v>
      </c>
      <c r="C73">
        <v>22</v>
      </c>
      <c r="D73" t="s">
        <v>415</v>
      </c>
      <c r="E73" t="s">
        <v>416</v>
      </c>
      <c r="F73" t="s">
        <v>358</v>
      </c>
    </row>
    <row r="74" spans="1:6" x14ac:dyDescent="0.2">
      <c r="A74" t="s">
        <v>1436</v>
      </c>
      <c r="B74">
        <v>51</v>
      </c>
      <c r="C74">
        <v>22</v>
      </c>
      <c r="D74" t="s">
        <v>417</v>
      </c>
      <c r="E74" t="s">
        <v>51</v>
      </c>
      <c r="F74" t="s">
        <v>52</v>
      </c>
    </row>
    <row r="75" spans="1:6" x14ac:dyDescent="0.2">
      <c r="A75" t="s">
        <v>1436</v>
      </c>
      <c r="B75">
        <v>51</v>
      </c>
      <c r="C75">
        <v>22</v>
      </c>
      <c r="D75" t="s">
        <v>418</v>
      </c>
      <c r="E75" t="s">
        <v>66</v>
      </c>
      <c r="F75" t="s">
        <v>67</v>
      </c>
    </row>
    <row r="76" spans="1:6" x14ac:dyDescent="0.2">
      <c r="A76" t="s">
        <v>1436</v>
      </c>
      <c r="B76">
        <v>51</v>
      </c>
      <c r="C76">
        <v>22</v>
      </c>
      <c r="D76" t="s">
        <v>419</v>
      </c>
      <c r="E76" t="s">
        <v>377</v>
      </c>
      <c r="F76" t="s">
        <v>358</v>
      </c>
    </row>
    <row r="77" spans="1:6" x14ac:dyDescent="0.2">
      <c r="A77" t="s">
        <v>1436</v>
      </c>
      <c r="B77">
        <v>51</v>
      </c>
      <c r="C77">
        <v>22</v>
      </c>
      <c r="D77" t="s">
        <v>420</v>
      </c>
      <c r="E77" t="s">
        <v>22</v>
      </c>
      <c r="F77" t="s">
        <v>15</v>
      </c>
    </row>
    <row r="78" spans="1:6" x14ac:dyDescent="0.2">
      <c r="A78" t="s">
        <v>1436</v>
      </c>
      <c r="B78">
        <v>51</v>
      </c>
      <c r="C78">
        <v>22</v>
      </c>
      <c r="D78" t="s">
        <v>421</v>
      </c>
      <c r="E78" t="s">
        <v>75</v>
      </c>
      <c r="F78" t="s">
        <v>20</v>
      </c>
    </row>
    <row r="79" spans="1:6" x14ac:dyDescent="0.2">
      <c r="A79" t="s">
        <v>1436</v>
      </c>
      <c r="B79">
        <v>51</v>
      </c>
      <c r="C79">
        <v>22</v>
      </c>
      <c r="D79" t="s">
        <v>422</v>
      </c>
      <c r="E79" t="s">
        <v>22</v>
      </c>
      <c r="F79" t="s">
        <v>15</v>
      </c>
    </row>
    <row r="80" spans="1:6" x14ac:dyDescent="0.2">
      <c r="A80" t="s">
        <v>1436</v>
      </c>
      <c r="B80">
        <v>51</v>
      </c>
      <c r="C80">
        <v>22</v>
      </c>
      <c r="D80" t="s">
        <v>423</v>
      </c>
      <c r="E80" t="s">
        <v>424</v>
      </c>
      <c r="F80" t="s">
        <v>309</v>
      </c>
    </row>
    <row r="81" spans="1:6" x14ac:dyDescent="0.2">
      <c r="A81" t="s">
        <v>1436</v>
      </c>
      <c r="B81">
        <v>51</v>
      </c>
      <c r="C81">
        <v>22</v>
      </c>
      <c r="D81" t="s">
        <v>425</v>
      </c>
      <c r="E81" t="s">
        <v>426</v>
      </c>
      <c r="F81" t="s">
        <v>38</v>
      </c>
    </row>
    <row r="82" spans="1:6" x14ac:dyDescent="0.2">
      <c r="A82" t="s">
        <v>1436</v>
      </c>
      <c r="B82">
        <v>51</v>
      </c>
      <c r="C82">
        <v>22</v>
      </c>
      <c r="D82" t="s">
        <v>427</v>
      </c>
      <c r="E82" t="s">
        <v>424</v>
      </c>
      <c r="F82" t="s">
        <v>309</v>
      </c>
    </row>
    <row r="83" spans="1:6" x14ac:dyDescent="0.2">
      <c r="A83" t="s">
        <v>1436</v>
      </c>
      <c r="B83">
        <v>51</v>
      </c>
      <c r="C83">
        <v>22</v>
      </c>
      <c r="D83" t="s">
        <v>428</v>
      </c>
      <c r="E83" t="s">
        <v>75</v>
      </c>
      <c r="F83" t="s">
        <v>20</v>
      </c>
    </row>
    <row r="84" spans="1:6" x14ac:dyDescent="0.2">
      <c r="A84" t="s">
        <v>1436</v>
      </c>
      <c r="B84">
        <v>51</v>
      </c>
      <c r="C84">
        <v>22</v>
      </c>
      <c r="D84" t="s">
        <v>429</v>
      </c>
      <c r="E84" t="s">
        <v>325</v>
      </c>
      <c r="F84" t="s">
        <v>20</v>
      </c>
    </row>
    <row r="85" spans="1:6" x14ac:dyDescent="0.2">
      <c r="A85" t="s">
        <v>1436</v>
      </c>
      <c r="B85">
        <v>51</v>
      </c>
      <c r="C85">
        <v>22</v>
      </c>
      <c r="D85" t="s">
        <v>430</v>
      </c>
      <c r="E85" t="s">
        <v>44</v>
      </c>
      <c r="F85" t="s">
        <v>9</v>
      </c>
    </row>
    <row r="86" spans="1:6" x14ac:dyDescent="0.2">
      <c r="A86" t="s">
        <v>1436</v>
      </c>
      <c r="B86">
        <v>51</v>
      </c>
      <c r="C86">
        <v>22</v>
      </c>
      <c r="D86" t="s">
        <v>431</v>
      </c>
      <c r="E86" t="s">
        <v>373</v>
      </c>
      <c r="F86" t="s">
        <v>374</v>
      </c>
    </row>
    <row r="87" spans="1:6" x14ac:dyDescent="0.2">
      <c r="B87">
        <v>86</v>
      </c>
      <c r="C87">
        <v>21</v>
      </c>
      <c r="D87" t="s">
        <v>432</v>
      </c>
      <c r="E87" t="s">
        <v>30</v>
      </c>
      <c r="F87" t="s">
        <v>9</v>
      </c>
    </row>
    <row r="88" spans="1:6" x14ac:dyDescent="0.2">
      <c r="B88">
        <v>86</v>
      </c>
      <c r="C88">
        <v>21</v>
      </c>
      <c r="D88" t="s">
        <v>433</v>
      </c>
      <c r="E88" t="s">
        <v>314</v>
      </c>
      <c r="F88" t="s">
        <v>9</v>
      </c>
    </row>
    <row r="89" spans="1:6" x14ac:dyDescent="0.2">
      <c r="B89">
        <v>86</v>
      </c>
      <c r="C89">
        <v>21</v>
      </c>
      <c r="D89" t="s">
        <v>434</v>
      </c>
      <c r="E89" t="s">
        <v>435</v>
      </c>
      <c r="F89" t="s">
        <v>15</v>
      </c>
    </row>
    <row r="90" spans="1:6" x14ac:dyDescent="0.2">
      <c r="B90">
        <v>86</v>
      </c>
      <c r="C90">
        <v>21</v>
      </c>
      <c r="D90" t="s">
        <v>436</v>
      </c>
      <c r="E90" t="s">
        <v>409</v>
      </c>
      <c r="F90" t="s">
        <v>410</v>
      </c>
    </row>
    <row r="91" spans="1:6" x14ac:dyDescent="0.2">
      <c r="B91">
        <v>86</v>
      </c>
      <c r="C91">
        <v>21</v>
      </c>
      <c r="D91" t="s">
        <v>437</v>
      </c>
      <c r="E91" t="s">
        <v>26</v>
      </c>
      <c r="F91" t="s">
        <v>27</v>
      </c>
    </row>
    <row r="92" spans="1:6" x14ac:dyDescent="0.2">
      <c r="B92">
        <v>86</v>
      </c>
      <c r="C92">
        <v>21</v>
      </c>
      <c r="D92" t="s">
        <v>438</v>
      </c>
      <c r="E92" t="s">
        <v>439</v>
      </c>
      <c r="F92" t="s">
        <v>340</v>
      </c>
    </row>
    <row r="93" spans="1:6" x14ac:dyDescent="0.2">
      <c r="B93">
        <v>86</v>
      </c>
      <c r="C93">
        <v>21</v>
      </c>
      <c r="D93" t="s">
        <v>440</v>
      </c>
      <c r="E93" t="s">
        <v>439</v>
      </c>
      <c r="F93" t="s">
        <v>340</v>
      </c>
    </row>
    <row r="94" spans="1:6" x14ac:dyDescent="0.2">
      <c r="B94">
        <v>86</v>
      </c>
      <c r="C94">
        <v>21</v>
      </c>
      <c r="D94" t="s">
        <v>441</v>
      </c>
      <c r="E94" t="s">
        <v>8</v>
      </c>
      <c r="F94" t="s">
        <v>9</v>
      </c>
    </row>
    <row r="95" spans="1:6" x14ac:dyDescent="0.2">
      <c r="B95">
        <v>86</v>
      </c>
      <c r="C95">
        <v>21</v>
      </c>
      <c r="D95" t="s">
        <v>442</v>
      </c>
      <c r="E95" t="s">
        <v>59</v>
      </c>
      <c r="F95" t="s">
        <v>27</v>
      </c>
    </row>
    <row r="96" spans="1:6" x14ac:dyDescent="0.2">
      <c r="B96">
        <v>86</v>
      </c>
      <c r="C96">
        <v>21</v>
      </c>
      <c r="D96" t="s">
        <v>443</v>
      </c>
      <c r="E96" t="s">
        <v>59</v>
      </c>
      <c r="F96" t="s">
        <v>27</v>
      </c>
    </row>
    <row r="97" spans="2:6" x14ac:dyDescent="0.2">
      <c r="B97">
        <v>86</v>
      </c>
      <c r="C97">
        <v>21</v>
      </c>
      <c r="D97" t="s">
        <v>444</v>
      </c>
      <c r="E97" t="s">
        <v>409</v>
      </c>
      <c r="F97" t="s">
        <v>410</v>
      </c>
    </row>
    <row r="98" spans="2:6" x14ac:dyDescent="0.2">
      <c r="B98">
        <v>86</v>
      </c>
      <c r="C98">
        <v>21</v>
      </c>
      <c r="D98" t="s">
        <v>445</v>
      </c>
      <c r="E98" t="s">
        <v>336</v>
      </c>
      <c r="F98" t="s">
        <v>337</v>
      </c>
    </row>
    <row r="99" spans="2:6" x14ac:dyDescent="0.2">
      <c r="B99">
        <v>86</v>
      </c>
      <c r="C99">
        <v>21</v>
      </c>
      <c r="D99" t="s">
        <v>446</v>
      </c>
      <c r="E99" t="s">
        <v>424</v>
      </c>
      <c r="F99" t="s">
        <v>309</v>
      </c>
    </row>
    <row r="100" spans="2:6" x14ac:dyDescent="0.2">
      <c r="B100">
        <v>86</v>
      </c>
      <c r="C100">
        <v>21</v>
      </c>
      <c r="D100" t="s">
        <v>447</v>
      </c>
      <c r="E100" t="s">
        <v>30</v>
      </c>
      <c r="F100" t="s">
        <v>9</v>
      </c>
    </row>
    <row r="101" spans="2:6" x14ac:dyDescent="0.2">
      <c r="B101">
        <v>86</v>
      </c>
      <c r="C101">
        <v>21</v>
      </c>
      <c r="D101" t="s">
        <v>448</v>
      </c>
      <c r="E101" t="s">
        <v>449</v>
      </c>
      <c r="F101" t="s">
        <v>340</v>
      </c>
    </row>
    <row r="102" spans="2:6" x14ac:dyDescent="0.2">
      <c r="B102">
        <v>86</v>
      </c>
      <c r="C102">
        <v>21</v>
      </c>
      <c r="D102" t="s">
        <v>450</v>
      </c>
      <c r="E102" t="s">
        <v>33</v>
      </c>
      <c r="F102" t="s">
        <v>9</v>
      </c>
    </row>
    <row r="103" spans="2:6" x14ac:dyDescent="0.2">
      <c r="B103">
        <v>86</v>
      </c>
      <c r="C103">
        <v>21</v>
      </c>
      <c r="D103" t="s">
        <v>451</v>
      </c>
      <c r="E103" t="s">
        <v>33</v>
      </c>
      <c r="F103" t="s">
        <v>9</v>
      </c>
    </row>
    <row r="104" spans="2:6" x14ac:dyDescent="0.2">
      <c r="B104">
        <v>86</v>
      </c>
      <c r="C104">
        <v>21</v>
      </c>
      <c r="D104" t="s">
        <v>452</v>
      </c>
      <c r="E104" t="s">
        <v>44</v>
      </c>
      <c r="F104" t="s">
        <v>9</v>
      </c>
    </row>
    <row r="105" spans="2:6" x14ac:dyDescent="0.2">
      <c r="B105">
        <v>86</v>
      </c>
      <c r="C105">
        <v>21</v>
      </c>
      <c r="D105" t="s">
        <v>453</v>
      </c>
      <c r="E105" t="s">
        <v>426</v>
      </c>
      <c r="F105" t="s">
        <v>38</v>
      </c>
    </row>
    <row r="106" spans="2:6" x14ac:dyDescent="0.2">
      <c r="B106">
        <v>86</v>
      </c>
      <c r="C106">
        <v>21</v>
      </c>
      <c r="D106" t="s">
        <v>454</v>
      </c>
      <c r="E106" t="s">
        <v>347</v>
      </c>
      <c r="F106" t="s">
        <v>9</v>
      </c>
    </row>
    <row r="107" spans="2:6" x14ac:dyDescent="0.2">
      <c r="B107">
        <v>86</v>
      </c>
      <c r="C107">
        <v>21</v>
      </c>
      <c r="D107" t="s">
        <v>455</v>
      </c>
      <c r="E107" t="s">
        <v>416</v>
      </c>
      <c r="F107" t="s">
        <v>358</v>
      </c>
    </row>
    <row r="108" spans="2:6" x14ac:dyDescent="0.2">
      <c r="B108">
        <v>86</v>
      </c>
      <c r="C108">
        <v>21</v>
      </c>
      <c r="D108" t="s">
        <v>456</v>
      </c>
      <c r="E108" t="s">
        <v>349</v>
      </c>
      <c r="F108" t="s">
        <v>62</v>
      </c>
    </row>
    <row r="109" spans="2:6" x14ac:dyDescent="0.2">
      <c r="B109">
        <v>86</v>
      </c>
      <c r="C109">
        <v>21</v>
      </c>
      <c r="D109" t="s">
        <v>457</v>
      </c>
      <c r="E109" t="s">
        <v>458</v>
      </c>
      <c r="F109" t="s">
        <v>328</v>
      </c>
    </row>
    <row r="110" spans="2:6" x14ac:dyDescent="0.2">
      <c r="B110">
        <v>86</v>
      </c>
      <c r="C110">
        <v>21</v>
      </c>
      <c r="D110" t="s">
        <v>459</v>
      </c>
      <c r="E110" t="s">
        <v>460</v>
      </c>
      <c r="F110" t="s">
        <v>309</v>
      </c>
    </row>
    <row r="111" spans="2:6" x14ac:dyDescent="0.2">
      <c r="B111">
        <v>86</v>
      </c>
      <c r="C111">
        <v>21</v>
      </c>
      <c r="D111" t="s">
        <v>461</v>
      </c>
      <c r="E111" t="s">
        <v>368</v>
      </c>
      <c r="F111" t="s">
        <v>52</v>
      </c>
    </row>
    <row r="112" spans="2:6" x14ac:dyDescent="0.2">
      <c r="B112">
        <v>86</v>
      </c>
      <c r="C112">
        <v>21</v>
      </c>
      <c r="D112" t="s">
        <v>462</v>
      </c>
      <c r="E112" t="s">
        <v>308</v>
      </c>
      <c r="F112" t="s">
        <v>309</v>
      </c>
    </row>
    <row r="113" spans="2:6" x14ac:dyDescent="0.2">
      <c r="B113">
        <v>86</v>
      </c>
      <c r="C113">
        <v>21</v>
      </c>
      <c r="D113" t="s">
        <v>463</v>
      </c>
      <c r="E113" t="s">
        <v>98</v>
      </c>
      <c r="F113" t="s">
        <v>9</v>
      </c>
    </row>
    <row r="114" spans="2:6" x14ac:dyDescent="0.2">
      <c r="B114">
        <v>86</v>
      </c>
      <c r="C114">
        <v>21</v>
      </c>
      <c r="D114" t="s">
        <v>464</v>
      </c>
      <c r="E114" t="s">
        <v>98</v>
      </c>
      <c r="F114" t="s">
        <v>9</v>
      </c>
    </row>
    <row r="115" spans="2:6" x14ac:dyDescent="0.2">
      <c r="B115">
        <v>86</v>
      </c>
      <c r="C115">
        <v>21</v>
      </c>
      <c r="D115" t="s">
        <v>465</v>
      </c>
      <c r="E115" t="s">
        <v>353</v>
      </c>
      <c r="F115" t="s">
        <v>328</v>
      </c>
    </row>
    <row r="116" spans="2:6" x14ac:dyDescent="0.2">
      <c r="B116">
        <v>86</v>
      </c>
      <c r="C116">
        <v>21</v>
      </c>
      <c r="D116" t="s">
        <v>466</v>
      </c>
      <c r="E116" t="s">
        <v>353</v>
      </c>
      <c r="F116" t="s">
        <v>328</v>
      </c>
    </row>
    <row r="117" spans="2:6" x14ac:dyDescent="0.2">
      <c r="B117">
        <v>86</v>
      </c>
      <c r="C117">
        <v>21</v>
      </c>
      <c r="D117" t="s">
        <v>467</v>
      </c>
      <c r="E117" t="s">
        <v>468</v>
      </c>
      <c r="F117" t="s">
        <v>15</v>
      </c>
    </row>
    <row r="118" spans="2:6" x14ac:dyDescent="0.2">
      <c r="B118">
        <v>86</v>
      </c>
      <c r="C118">
        <v>21</v>
      </c>
      <c r="D118" t="s">
        <v>469</v>
      </c>
      <c r="E118" t="s">
        <v>373</v>
      </c>
      <c r="F118" t="s">
        <v>374</v>
      </c>
    </row>
    <row r="119" spans="2:6" x14ac:dyDescent="0.2">
      <c r="B119">
        <v>86</v>
      </c>
      <c r="C119">
        <v>21</v>
      </c>
      <c r="D119" t="s">
        <v>470</v>
      </c>
      <c r="E119" t="s">
        <v>360</v>
      </c>
      <c r="F119" t="s">
        <v>38</v>
      </c>
    </row>
    <row r="120" spans="2:6" x14ac:dyDescent="0.2">
      <c r="B120">
        <v>86</v>
      </c>
      <c r="C120">
        <v>21</v>
      </c>
      <c r="D120" t="s">
        <v>471</v>
      </c>
      <c r="E120" t="s">
        <v>66</v>
      </c>
      <c r="F120" t="s">
        <v>67</v>
      </c>
    </row>
    <row r="121" spans="2:6" x14ac:dyDescent="0.2">
      <c r="B121">
        <v>86</v>
      </c>
      <c r="C121">
        <v>21</v>
      </c>
      <c r="D121" t="s">
        <v>472</v>
      </c>
      <c r="E121" t="s">
        <v>473</v>
      </c>
      <c r="F121" t="s">
        <v>38</v>
      </c>
    </row>
    <row r="122" spans="2:6" x14ac:dyDescent="0.2">
      <c r="B122">
        <v>86</v>
      </c>
      <c r="C122">
        <v>21</v>
      </c>
      <c r="D122" t="s">
        <v>474</v>
      </c>
      <c r="E122" t="s">
        <v>473</v>
      </c>
      <c r="F122" t="s">
        <v>38</v>
      </c>
    </row>
    <row r="123" spans="2:6" x14ac:dyDescent="0.2">
      <c r="B123">
        <v>86</v>
      </c>
      <c r="C123">
        <v>21</v>
      </c>
      <c r="D123" t="s">
        <v>475</v>
      </c>
      <c r="E123" t="s">
        <v>51</v>
      </c>
      <c r="F123" t="s">
        <v>52</v>
      </c>
    </row>
    <row r="124" spans="2:6" x14ac:dyDescent="0.2">
      <c r="B124">
        <v>86</v>
      </c>
      <c r="C124">
        <v>21</v>
      </c>
      <c r="D124" t="s">
        <v>476</v>
      </c>
      <c r="E124" t="s">
        <v>477</v>
      </c>
      <c r="F124" t="s">
        <v>309</v>
      </c>
    </row>
    <row r="125" spans="2:6" x14ac:dyDescent="0.2">
      <c r="B125">
        <v>86</v>
      </c>
      <c r="C125">
        <v>21</v>
      </c>
      <c r="D125" t="s">
        <v>478</v>
      </c>
      <c r="E125" t="s">
        <v>479</v>
      </c>
      <c r="F125" t="s">
        <v>340</v>
      </c>
    </row>
    <row r="126" spans="2:6" x14ac:dyDescent="0.2">
      <c r="B126">
        <v>86</v>
      </c>
      <c r="C126">
        <v>21</v>
      </c>
      <c r="D126" t="s">
        <v>480</v>
      </c>
      <c r="E126" t="s">
        <v>384</v>
      </c>
      <c r="F126" t="s">
        <v>309</v>
      </c>
    </row>
    <row r="127" spans="2:6" x14ac:dyDescent="0.2">
      <c r="B127">
        <v>86</v>
      </c>
      <c r="C127">
        <v>21</v>
      </c>
      <c r="D127" t="s">
        <v>481</v>
      </c>
      <c r="E127" t="s">
        <v>317</v>
      </c>
      <c r="F127" t="s">
        <v>38</v>
      </c>
    </row>
    <row r="128" spans="2:6" x14ac:dyDescent="0.2">
      <c r="B128">
        <v>86</v>
      </c>
      <c r="C128">
        <v>21</v>
      </c>
      <c r="D128" t="s">
        <v>482</v>
      </c>
      <c r="E128" t="s">
        <v>483</v>
      </c>
      <c r="F128" t="s">
        <v>306</v>
      </c>
    </row>
    <row r="129" spans="2:6" x14ac:dyDescent="0.2">
      <c r="B129">
        <v>86</v>
      </c>
      <c r="C129">
        <v>21</v>
      </c>
      <c r="D129" t="s">
        <v>484</v>
      </c>
      <c r="E129" t="s">
        <v>321</v>
      </c>
      <c r="F129" t="s">
        <v>9</v>
      </c>
    </row>
    <row r="130" spans="2:6" x14ac:dyDescent="0.2">
      <c r="B130">
        <v>86</v>
      </c>
      <c r="C130">
        <v>21</v>
      </c>
      <c r="D130" t="s">
        <v>485</v>
      </c>
      <c r="E130" t="s">
        <v>357</v>
      </c>
      <c r="F130" t="s">
        <v>358</v>
      </c>
    </row>
    <row r="131" spans="2:6" x14ac:dyDescent="0.2">
      <c r="B131">
        <v>86</v>
      </c>
      <c r="C131">
        <v>21</v>
      </c>
      <c r="D131" t="s">
        <v>486</v>
      </c>
      <c r="E131" t="s">
        <v>35</v>
      </c>
      <c r="F131" t="s">
        <v>9</v>
      </c>
    </row>
    <row r="132" spans="2:6" x14ac:dyDescent="0.2">
      <c r="B132">
        <v>86</v>
      </c>
      <c r="C132">
        <v>21</v>
      </c>
      <c r="D132" t="s">
        <v>487</v>
      </c>
      <c r="E132" t="s">
        <v>321</v>
      </c>
      <c r="F132" t="s">
        <v>9</v>
      </c>
    </row>
    <row r="133" spans="2:6" x14ac:dyDescent="0.2">
      <c r="B133">
        <v>86</v>
      </c>
      <c r="C133">
        <v>21</v>
      </c>
      <c r="D133" t="s">
        <v>488</v>
      </c>
      <c r="E133" t="s">
        <v>61</v>
      </c>
      <c r="F133" t="s">
        <v>62</v>
      </c>
    </row>
    <row r="134" spans="2:6" x14ac:dyDescent="0.2">
      <c r="B134">
        <v>86</v>
      </c>
      <c r="C134">
        <v>21</v>
      </c>
      <c r="D134" t="s">
        <v>489</v>
      </c>
      <c r="E134" t="s">
        <v>490</v>
      </c>
      <c r="F134" t="s">
        <v>62</v>
      </c>
    </row>
    <row r="135" spans="2:6" x14ac:dyDescent="0.2">
      <c r="B135">
        <v>86</v>
      </c>
      <c r="C135">
        <v>21</v>
      </c>
      <c r="D135" t="s">
        <v>491</v>
      </c>
      <c r="E135" t="s">
        <v>492</v>
      </c>
      <c r="F135" t="s">
        <v>306</v>
      </c>
    </row>
    <row r="136" spans="2:6" x14ac:dyDescent="0.2">
      <c r="B136">
        <v>86</v>
      </c>
      <c r="C136">
        <v>21</v>
      </c>
      <c r="D136" t="s">
        <v>493</v>
      </c>
      <c r="E136" t="s">
        <v>490</v>
      </c>
      <c r="F136" t="s">
        <v>62</v>
      </c>
    </row>
    <row r="137" spans="2:6" x14ac:dyDescent="0.2">
      <c r="B137">
        <v>86</v>
      </c>
      <c r="C137">
        <v>21</v>
      </c>
      <c r="D137" t="s">
        <v>494</v>
      </c>
      <c r="E137" t="s">
        <v>61</v>
      </c>
      <c r="F137" t="s">
        <v>62</v>
      </c>
    </row>
    <row r="138" spans="2:6" x14ac:dyDescent="0.2">
      <c r="B138">
        <v>86</v>
      </c>
      <c r="C138">
        <v>21</v>
      </c>
      <c r="D138" t="s">
        <v>495</v>
      </c>
      <c r="E138" t="s">
        <v>492</v>
      </c>
      <c r="F138" t="s">
        <v>306</v>
      </c>
    </row>
    <row r="139" spans="2:6" x14ac:dyDescent="0.2">
      <c r="B139">
        <v>86</v>
      </c>
      <c r="C139">
        <v>21</v>
      </c>
      <c r="D139" t="s">
        <v>496</v>
      </c>
      <c r="E139" t="s">
        <v>339</v>
      </c>
      <c r="F139" t="s">
        <v>340</v>
      </c>
    </row>
    <row r="140" spans="2:6" x14ac:dyDescent="0.2">
      <c r="B140">
        <v>86</v>
      </c>
      <c r="C140">
        <v>21</v>
      </c>
      <c r="D140" t="s">
        <v>497</v>
      </c>
      <c r="E140" t="s">
        <v>498</v>
      </c>
      <c r="F140" t="s">
        <v>306</v>
      </c>
    </row>
    <row r="141" spans="2:6" x14ac:dyDescent="0.2">
      <c r="B141">
        <v>140</v>
      </c>
      <c r="C141">
        <v>20</v>
      </c>
      <c r="D141" t="s">
        <v>499</v>
      </c>
      <c r="E141" t="s">
        <v>35</v>
      </c>
      <c r="F141" t="s">
        <v>9</v>
      </c>
    </row>
    <row r="142" spans="2:6" x14ac:dyDescent="0.2">
      <c r="B142">
        <v>140</v>
      </c>
      <c r="C142">
        <v>20</v>
      </c>
      <c r="D142" t="s">
        <v>500</v>
      </c>
      <c r="E142" t="s">
        <v>379</v>
      </c>
      <c r="F142" t="s">
        <v>9</v>
      </c>
    </row>
    <row r="143" spans="2:6" x14ac:dyDescent="0.2">
      <c r="B143">
        <v>140</v>
      </c>
      <c r="C143">
        <v>20</v>
      </c>
      <c r="D143" t="s">
        <v>501</v>
      </c>
      <c r="E143" t="s">
        <v>449</v>
      </c>
      <c r="F143" t="s">
        <v>340</v>
      </c>
    </row>
    <row r="144" spans="2:6" x14ac:dyDescent="0.2">
      <c r="B144">
        <v>140</v>
      </c>
      <c r="C144">
        <v>20</v>
      </c>
      <c r="D144" t="s">
        <v>502</v>
      </c>
      <c r="E144" t="s">
        <v>416</v>
      </c>
      <c r="F144" t="s">
        <v>358</v>
      </c>
    </row>
    <row r="145" spans="2:6" x14ac:dyDescent="0.2">
      <c r="B145">
        <v>140</v>
      </c>
      <c r="C145">
        <v>20</v>
      </c>
      <c r="D145" t="s">
        <v>503</v>
      </c>
      <c r="E145" t="s">
        <v>473</v>
      </c>
      <c r="F145" t="s">
        <v>38</v>
      </c>
    </row>
    <row r="146" spans="2:6" x14ac:dyDescent="0.2">
      <c r="B146">
        <v>140</v>
      </c>
      <c r="C146">
        <v>20</v>
      </c>
      <c r="D146" t="s">
        <v>504</v>
      </c>
      <c r="E146" t="s">
        <v>95</v>
      </c>
      <c r="F146" t="s">
        <v>9</v>
      </c>
    </row>
    <row r="147" spans="2:6" x14ac:dyDescent="0.2">
      <c r="B147">
        <v>140</v>
      </c>
      <c r="C147">
        <v>20</v>
      </c>
      <c r="D147" t="s">
        <v>505</v>
      </c>
      <c r="E147" t="s">
        <v>319</v>
      </c>
      <c r="F147" t="s">
        <v>38</v>
      </c>
    </row>
    <row r="148" spans="2:6" x14ac:dyDescent="0.2">
      <c r="B148">
        <v>140</v>
      </c>
      <c r="C148">
        <v>20</v>
      </c>
      <c r="D148" t="s">
        <v>506</v>
      </c>
      <c r="E148" t="s">
        <v>458</v>
      </c>
      <c r="F148" t="s">
        <v>328</v>
      </c>
    </row>
    <row r="149" spans="2:6" x14ac:dyDescent="0.2">
      <c r="B149">
        <v>140</v>
      </c>
      <c r="C149">
        <v>20</v>
      </c>
      <c r="D149" t="s">
        <v>507</v>
      </c>
      <c r="E149" t="s">
        <v>458</v>
      </c>
      <c r="F149" t="s">
        <v>328</v>
      </c>
    </row>
    <row r="150" spans="2:6" x14ac:dyDescent="0.2">
      <c r="B150">
        <v>140</v>
      </c>
      <c r="C150">
        <v>20</v>
      </c>
      <c r="D150" t="s">
        <v>508</v>
      </c>
      <c r="E150" t="s">
        <v>449</v>
      </c>
      <c r="F150" t="s">
        <v>340</v>
      </c>
    </row>
    <row r="151" spans="2:6" x14ac:dyDescent="0.2">
      <c r="B151">
        <v>140</v>
      </c>
      <c r="C151">
        <v>20</v>
      </c>
      <c r="D151" t="s">
        <v>509</v>
      </c>
      <c r="E151" t="s">
        <v>381</v>
      </c>
      <c r="F151" t="s">
        <v>62</v>
      </c>
    </row>
    <row r="152" spans="2:6" x14ac:dyDescent="0.2">
      <c r="B152">
        <v>140</v>
      </c>
      <c r="C152">
        <v>20</v>
      </c>
      <c r="D152" t="s">
        <v>510</v>
      </c>
      <c r="E152" t="s">
        <v>426</v>
      </c>
      <c r="F152" t="s">
        <v>38</v>
      </c>
    </row>
    <row r="153" spans="2:6" x14ac:dyDescent="0.2">
      <c r="B153">
        <v>140</v>
      </c>
      <c r="C153">
        <v>20</v>
      </c>
      <c r="D153" t="s">
        <v>511</v>
      </c>
      <c r="E153" t="s">
        <v>321</v>
      </c>
      <c r="F153" t="s">
        <v>9</v>
      </c>
    </row>
    <row r="154" spans="2:6" x14ac:dyDescent="0.2">
      <c r="B154">
        <v>140</v>
      </c>
      <c r="C154">
        <v>20</v>
      </c>
      <c r="D154" t="s">
        <v>512</v>
      </c>
      <c r="E154" t="s">
        <v>513</v>
      </c>
      <c r="F154" t="s">
        <v>62</v>
      </c>
    </row>
    <row r="155" spans="2:6" x14ac:dyDescent="0.2">
      <c r="B155">
        <v>140</v>
      </c>
      <c r="C155">
        <v>20</v>
      </c>
      <c r="D155" t="s">
        <v>514</v>
      </c>
      <c r="E155" t="s">
        <v>483</v>
      </c>
      <c r="F155" t="s">
        <v>306</v>
      </c>
    </row>
    <row r="156" spans="2:6" x14ac:dyDescent="0.2">
      <c r="B156">
        <v>140</v>
      </c>
      <c r="C156">
        <v>20</v>
      </c>
      <c r="D156" t="s">
        <v>515</v>
      </c>
      <c r="E156" t="s">
        <v>492</v>
      </c>
      <c r="F156" t="s">
        <v>306</v>
      </c>
    </row>
    <row r="157" spans="2:6" x14ac:dyDescent="0.2">
      <c r="B157">
        <v>140</v>
      </c>
      <c r="C157">
        <v>20</v>
      </c>
      <c r="D157" t="s">
        <v>516</v>
      </c>
      <c r="E157" t="s">
        <v>435</v>
      </c>
      <c r="F157" t="s">
        <v>15</v>
      </c>
    </row>
    <row r="158" spans="2:6" x14ac:dyDescent="0.2">
      <c r="B158">
        <v>140</v>
      </c>
      <c r="C158">
        <v>20</v>
      </c>
      <c r="D158" t="s">
        <v>517</v>
      </c>
      <c r="E158" t="s">
        <v>483</v>
      </c>
      <c r="F158" t="s">
        <v>306</v>
      </c>
    </row>
    <row r="159" spans="2:6" x14ac:dyDescent="0.2">
      <c r="B159">
        <v>140</v>
      </c>
      <c r="C159">
        <v>20</v>
      </c>
      <c r="D159" t="s">
        <v>518</v>
      </c>
      <c r="E159" t="s">
        <v>519</v>
      </c>
      <c r="F159" t="s">
        <v>397</v>
      </c>
    </row>
    <row r="160" spans="2:6" x14ac:dyDescent="0.2">
      <c r="B160">
        <v>140</v>
      </c>
      <c r="C160">
        <v>20</v>
      </c>
      <c r="D160" t="s">
        <v>520</v>
      </c>
      <c r="E160" t="s">
        <v>519</v>
      </c>
      <c r="F160" t="s">
        <v>397</v>
      </c>
    </row>
    <row r="161" spans="2:6" x14ac:dyDescent="0.2">
      <c r="B161">
        <v>140</v>
      </c>
      <c r="C161">
        <v>20</v>
      </c>
      <c r="D161" t="s">
        <v>521</v>
      </c>
      <c r="E161" t="s">
        <v>51</v>
      </c>
      <c r="F161" t="s">
        <v>52</v>
      </c>
    </row>
    <row r="162" spans="2:6" x14ac:dyDescent="0.2">
      <c r="B162">
        <v>140</v>
      </c>
      <c r="C162">
        <v>20</v>
      </c>
      <c r="D162" t="s">
        <v>522</v>
      </c>
      <c r="E162" t="s">
        <v>396</v>
      </c>
      <c r="F162" t="s">
        <v>397</v>
      </c>
    </row>
    <row r="163" spans="2:6" x14ac:dyDescent="0.2">
      <c r="B163">
        <v>140</v>
      </c>
      <c r="C163">
        <v>20</v>
      </c>
      <c r="D163" t="s">
        <v>523</v>
      </c>
      <c r="E163" t="s">
        <v>396</v>
      </c>
      <c r="F163" t="s">
        <v>397</v>
      </c>
    </row>
    <row r="164" spans="2:6" x14ac:dyDescent="0.2">
      <c r="B164">
        <v>140</v>
      </c>
      <c r="C164">
        <v>20</v>
      </c>
      <c r="D164" t="s">
        <v>524</v>
      </c>
      <c r="E164" t="s">
        <v>51</v>
      </c>
      <c r="F164" t="s">
        <v>52</v>
      </c>
    </row>
    <row r="165" spans="2:6" x14ac:dyDescent="0.2">
      <c r="B165">
        <v>140</v>
      </c>
      <c r="C165">
        <v>20</v>
      </c>
      <c r="D165" t="s">
        <v>525</v>
      </c>
      <c r="E165" t="s">
        <v>75</v>
      </c>
      <c r="F165" t="s">
        <v>20</v>
      </c>
    </row>
    <row r="166" spans="2:6" x14ac:dyDescent="0.2">
      <c r="B166">
        <v>140</v>
      </c>
      <c r="C166">
        <v>20</v>
      </c>
      <c r="D166" t="s">
        <v>526</v>
      </c>
      <c r="E166" t="s">
        <v>384</v>
      </c>
      <c r="F166" t="s">
        <v>309</v>
      </c>
    </row>
    <row r="167" spans="2:6" x14ac:dyDescent="0.2">
      <c r="B167">
        <v>140</v>
      </c>
      <c r="C167">
        <v>20</v>
      </c>
      <c r="D167" t="s">
        <v>527</v>
      </c>
      <c r="E167" t="s">
        <v>498</v>
      </c>
      <c r="F167" t="s">
        <v>306</v>
      </c>
    </row>
    <row r="168" spans="2:6" x14ac:dyDescent="0.2">
      <c r="B168">
        <v>140</v>
      </c>
      <c r="C168">
        <v>20</v>
      </c>
      <c r="D168" t="s">
        <v>528</v>
      </c>
      <c r="E168" t="s">
        <v>317</v>
      </c>
      <c r="F168" t="s">
        <v>38</v>
      </c>
    </row>
    <row r="169" spans="2:6" x14ac:dyDescent="0.2">
      <c r="B169">
        <v>140</v>
      </c>
      <c r="C169">
        <v>20</v>
      </c>
      <c r="D169" t="s">
        <v>529</v>
      </c>
      <c r="E169" t="s">
        <v>353</v>
      </c>
      <c r="F169" t="s">
        <v>328</v>
      </c>
    </row>
    <row r="170" spans="2:6" x14ac:dyDescent="0.2">
      <c r="B170">
        <v>140</v>
      </c>
      <c r="C170">
        <v>20</v>
      </c>
      <c r="D170" t="s">
        <v>530</v>
      </c>
      <c r="E170" t="s">
        <v>22</v>
      </c>
      <c r="F170" t="s">
        <v>15</v>
      </c>
    </row>
    <row r="171" spans="2:6" x14ac:dyDescent="0.2">
      <c r="B171">
        <v>140</v>
      </c>
      <c r="C171">
        <v>20</v>
      </c>
      <c r="D171" t="s">
        <v>531</v>
      </c>
      <c r="E171" t="s">
        <v>83</v>
      </c>
      <c r="F171" t="s">
        <v>9</v>
      </c>
    </row>
    <row r="172" spans="2:6" x14ac:dyDescent="0.2">
      <c r="B172">
        <v>140</v>
      </c>
      <c r="C172">
        <v>20</v>
      </c>
      <c r="D172" t="s">
        <v>532</v>
      </c>
      <c r="E172" t="s">
        <v>83</v>
      </c>
      <c r="F172" t="s">
        <v>9</v>
      </c>
    </row>
    <row r="173" spans="2:6" x14ac:dyDescent="0.2">
      <c r="B173">
        <v>140</v>
      </c>
      <c r="C173">
        <v>20</v>
      </c>
      <c r="D173" t="s">
        <v>533</v>
      </c>
      <c r="E173" t="s">
        <v>336</v>
      </c>
      <c r="F173" t="s">
        <v>337</v>
      </c>
    </row>
    <row r="174" spans="2:6" x14ac:dyDescent="0.2">
      <c r="B174">
        <v>140</v>
      </c>
      <c r="C174">
        <v>20</v>
      </c>
      <c r="D174" t="s">
        <v>534</v>
      </c>
      <c r="E174" t="s">
        <v>26</v>
      </c>
      <c r="F174" t="s">
        <v>27</v>
      </c>
    </row>
    <row r="175" spans="2:6" x14ac:dyDescent="0.2">
      <c r="B175">
        <v>140</v>
      </c>
      <c r="C175">
        <v>20</v>
      </c>
      <c r="D175" t="s">
        <v>535</v>
      </c>
      <c r="E175" t="s">
        <v>48</v>
      </c>
      <c r="F175" t="s">
        <v>15</v>
      </c>
    </row>
    <row r="176" spans="2:6" x14ac:dyDescent="0.2">
      <c r="B176">
        <v>140</v>
      </c>
      <c r="C176">
        <v>20</v>
      </c>
      <c r="D176" t="s">
        <v>536</v>
      </c>
      <c r="E176" t="s">
        <v>468</v>
      </c>
      <c r="F176" t="s">
        <v>15</v>
      </c>
    </row>
    <row r="177" spans="2:6" x14ac:dyDescent="0.2">
      <c r="B177">
        <v>140</v>
      </c>
      <c r="C177">
        <v>20</v>
      </c>
      <c r="D177" t="s">
        <v>537</v>
      </c>
      <c r="E177" t="s">
        <v>357</v>
      </c>
      <c r="F177" t="s">
        <v>358</v>
      </c>
    </row>
    <row r="178" spans="2:6" x14ac:dyDescent="0.2">
      <c r="B178">
        <v>140</v>
      </c>
      <c r="C178">
        <v>20</v>
      </c>
      <c r="D178" t="s">
        <v>538</v>
      </c>
      <c r="E178" t="s">
        <v>48</v>
      </c>
      <c r="F178" t="s">
        <v>15</v>
      </c>
    </row>
    <row r="179" spans="2:6" x14ac:dyDescent="0.2">
      <c r="B179">
        <v>140</v>
      </c>
      <c r="C179">
        <v>20</v>
      </c>
      <c r="D179" t="s">
        <v>539</v>
      </c>
      <c r="E179" t="s">
        <v>59</v>
      </c>
      <c r="F179" t="s">
        <v>27</v>
      </c>
    </row>
    <row r="180" spans="2:6" x14ac:dyDescent="0.2">
      <c r="B180">
        <v>140</v>
      </c>
      <c r="C180">
        <v>20</v>
      </c>
      <c r="D180" t="s">
        <v>540</v>
      </c>
      <c r="E180" t="s">
        <v>342</v>
      </c>
      <c r="F180" t="s">
        <v>62</v>
      </c>
    </row>
    <row r="181" spans="2:6" x14ac:dyDescent="0.2">
      <c r="B181">
        <v>140</v>
      </c>
      <c r="C181">
        <v>20</v>
      </c>
      <c r="D181" t="s">
        <v>541</v>
      </c>
      <c r="E181" t="s">
        <v>402</v>
      </c>
      <c r="F181" t="s">
        <v>340</v>
      </c>
    </row>
    <row r="182" spans="2:6" x14ac:dyDescent="0.2">
      <c r="B182">
        <v>140</v>
      </c>
      <c r="C182">
        <v>20</v>
      </c>
      <c r="D182" t="s">
        <v>542</v>
      </c>
      <c r="E182" t="s">
        <v>477</v>
      </c>
      <c r="F182" t="s">
        <v>309</v>
      </c>
    </row>
    <row r="183" spans="2:6" x14ac:dyDescent="0.2">
      <c r="B183">
        <v>140</v>
      </c>
      <c r="C183">
        <v>20</v>
      </c>
      <c r="D183" t="s">
        <v>543</v>
      </c>
      <c r="E183" t="s">
        <v>377</v>
      </c>
      <c r="F183" t="s">
        <v>358</v>
      </c>
    </row>
    <row r="184" spans="2:6" x14ac:dyDescent="0.2">
      <c r="B184">
        <v>183</v>
      </c>
      <c r="C184">
        <v>19</v>
      </c>
      <c r="D184" t="s">
        <v>544</v>
      </c>
      <c r="E184" t="s">
        <v>490</v>
      </c>
      <c r="F184" t="s">
        <v>62</v>
      </c>
    </row>
    <row r="185" spans="2:6" x14ac:dyDescent="0.2">
      <c r="B185">
        <v>183</v>
      </c>
      <c r="C185">
        <v>19</v>
      </c>
      <c r="D185" t="s">
        <v>545</v>
      </c>
      <c r="E185" t="s">
        <v>342</v>
      </c>
      <c r="F185" t="s">
        <v>62</v>
      </c>
    </row>
    <row r="186" spans="2:6" x14ac:dyDescent="0.2">
      <c r="B186">
        <v>183</v>
      </c>
      <c r="C186">
        <v>19</v>
      </c>
      <c r="D186" t="s">
        <v>546</v>
      </c>
      <c r="E186" t="s">
        <v>409</v>
      </c>
      <c r="F186" t="s">
        <v>410</v>
      </c>
    </row>
    <row r="187" spans="2:6" x14ac:dyDescent="0.2">
      <c r="B187">
        <v>183</v>
      </c>
      <c r="C187">
        <v>19</v>
      </c>
      <c r="D187" t="s">
        <v>547</v>
      </c>
      <c r="E187" t="s">
        <v>468</v>
      </c>
      <c r="F187" t="s">
        <v>15</v>
      </c>
    </row>
    <row r="188" spans="2:6" x14ac:dyDescent="0.2">
      <c r="B188">
        <v>183</v>
      </c>
      <c r="C188">
        <v>19</v>
      </c>
      <c r="D188" t="s">
        <v>548</v>
      </c>
      <c r="E188" t="s">
        <v>319</v>
      </c>
      <c r="F188" t="s">
        <v>38</v>
      </c>
    </row>
    <row r="189" spans="2:6" x14ac:dyDescent="0.2">
      <c r="B189">
        <v>183</v>
      </c>
      <c r="C189">
        <v>19</v>
      </c>
      <c r="D189" t="s">
        <v>549</v>
      </c>
      <c r="E189" t="s">
        <v>347</v>
      </c>
      <c r="F189" t="s">
        <v>9</v>
      </c>
    </row>
    <row r="190" spans="2:6" x14ac:dyDescent="0.2">
      <c r="B190">
        <v>183</v>
      </c>
      <c r="C190">
        <v>19</v>
      </c>
      <c r="D190" t="s">
        <v>550</v>
      </c>
      <c r="E190" t="s">
        <v>389</v>
      </c>
      <c r="F190" t="s">
        <v>20</v>
      </c>
    </row>
    <row r="191" spans="2:6" x14ac:dyDescent="0.2">
      <c r="B191">
        <v>183</v>
      </c>
      <c r="C191">
        <v>19</v>
      </c>
      <c r="D191" t="s">
        <v>551</v>
      </c>
      <c r="E191" t="s">
        <v>477</v>
      </c>
      <c r="F191" t="s">
        <v>309</v>
      </c>
    </row>
    <row r="192" spans="2:6" x14ac:dyDescent="0.2">
      <c r="B192">
        <v>183</v>
      </c>
      <c r="C192">
        <v>19</v>
      </c>
      <c r="D192" t="s">
        <v>552</v>
      </c>
      <c r="E192" t="s">
        <v>435</v>
      </c>
      <c r="F192" t="s">
        <v>15</v>
      </c>
    </row>
    <row r="193" spans="2:6" x14ac:dyDescent="0.2">
      <c r="B193">
        <v>183</v>
      </c>
      <c r="C193">
        <v>19</v>
      </c>
      <c r="D193" t="s">
        <v>553</v>
      </c>
      <c r="E193" t="s">
        <v>389</v>
      </c>
      <c r="F193" t="s">
        <v>20</v>
      </c>
    </row>
    <row r="194" spans="2:6" x14ac:dyDescent="0.2">
      <c r="B194">
        <v>183</v>
      </c>
      <c r="C194">
        <v>19</v>
      </c>
      <c r="D194" t="s">
        <v>554</v>
      </c>
      <c r="E194" t="s">
        <v>66</v>
      </c>
      <c r="F194" t="s">
        <v>67</v>
      </c>
    </row>
    <row r="195" spans="2:6" x14ac:dyDescent="0.2">
      <c r="B195">
        <v>183</v>
      </c>
      <c r="C195">
        <v>19</v>
      </c>
      <c r="D195" t="s">
        <v>555</v>
      </c>
      <c r="E195" t="s">
        <v>30</v>
      </c>
      <c r="F195" t="s">
        <v>9</v>
      </c>
    </row>
    <row r="196" spans="2:6" x14ac:dyDescent="0.2">
      <c r="B196">
        <v>183</v>
      </c>
      <c r="C196">
        <v>19</v>
      </c>
      <c r="D196" t="s">
        <v>556</v>
      </c>
      <c r="E196" t="s">
        <v>513</v>
      </c>
      <c r="F196" t="s">
        <v>62</v>
      </c>
    </row>
    <row r="197" spans="2:6" x14ac:dyDescent="0.2">
      <c r="B197">
        <v>183</v>
      </c>
      <c r="C197">
        <v>19</v>
      </c>
      <c r="D197" t="s">
        <v>557</v>
      </c>
      <c r="E197" t="s">
        <v>519</v>
      </c>
      <c r="F197" t="s">
        <v>397</v>
      </c>
    </row>
    <row r="198" spans="2:6" x14ac:dyDescent="0.2">
      <c r="B198">
        <v>183</v>
      </c>
      <c r="C198">
        <v>19</v>
      </c>
      <c r="D198" t="s">
        <v>558</v>
      </c>
      <c r="E198" t="s">
        <v>477</v>
      </c>
      <c r="F198" t="s">
        <v>309</v>
      </c>
    </row>
    <row r="199" spans="2:6" x14ac:dyDescent="0.2">
      <c r="B199">
        <v>183</v>
      </c>
      <c r="C199">
        <v>19</v>
      </c>
      <c r="D199" t="s">
        <v>559</v>
      </c>
      <c r="E199" t="s">
        <v>479</v>
      </c>
      <c r="F199" t="s">
        <v>340</v>
      </c>
    </row>
    <row r="200" spans="2:6" x14ac:dyDescent="0.2">
      <c r="B200">
        <v>183</v>
      </c>
      <c r="C200">
        <v>19</v>
      </c>
      <c r="D200" t="s">
        <v>560</v>
      </c>
      <c r="E200" t="s">
        <v>61</v>
      </c>
      <c r="F200" t="s">
        <v>62</v>
      </c>
    </row>
    <row r="201" spans="2:6" x14ac:dyDescent="0.2">
      <c r="B201">
        <v>183</v>
      </c>
      <c r="C201">
        <v>19</v>
      </c>
      <c r="D201" t="s">
        <v>561</v>
      </c>
      <c r="E201" t="s">
        <v>61</v>
      </c>
      <c r="F201" t="s">
        <v>62</v>
      </c>
    </row>
    <row r="202" spans="2:6" x14ac:dyDescent="0.2">
      <c r="B202">
        <v>183</v>
      </c>
      <c r="C202">
        <v>19</v>
      </c>
      <c r="D202" t="s">
        <v>562</v>
      </c>
      <c r="E202" t="s">
        <v>396</v>
      </c>
      <c r="F202" t="s">
        <v>397</v>
      </c>
    </row>
    <row r="203" spans="2:6" x14ac:dyDescent="0.2">
      <c r="B203">
        <v>183</v>
      </c>
      <c r="C203">
        <v>19</v>
      </c>
      <c r="D203" t="s">
        <v>563</v>
      </c>
      <c r="E203" t="s">
        <v>468</v>
      </c>
      <c r="F203" t="s">
        <v>15</v>
      </c>
    </row>
    <row r="204" spans="2:6" x14ac:dyDescent="0.2">
      <c r="B204">
        <v>183</v>
      </c>
      <c r="C204">
        <v>19</v>
      </c>
      <c r="D204" t="s">
        <v>564</v>
      </c>
      <c r="E204" t="s">
        <v>519</v>
      </c>
      <c r="F204" t="s">
        <v>397</v>
      </c>
    </row>
    <row r="205" spans="2:6" x14ac:dyDescent="0.2">
      <c r="B205">
        <v>183</v>
      </c>
      <c r="C205">
        <v>19</v>
      </c>
      <c r="D205" t="s">
        <v>565</v>
      </c>
      <c r="E205" t="s">
        <v>513</v>
      </c>
      <c r="F205" t="s">
        <v>62</v>
      </c>
    </row>
    <row r="206" spans="2:6" x14ac:dyDescent="0.2">
      <c r="B206">
        <v>183</v>
      </c>
      <c r="C206">
        <v>19</v>
      </c>
      <c r="D206" t="s">
        <v>566</v>
      </c>
      <c r="E206" t="s">
        <v>567</v>
      </c>
      <c r="F206" t="s">
        <v>306</v>
      </c>
    </row>
    <row r="207" spans="2:6" x14ac:dyDescent="0.2">
      <c r="B207">
        <v>183</v>
      </c>
      <c r="C207">
        <v>19</v>
      </c>
      <c r="D207" t="s">
        <v>568</v>
      </c>
      <c r="E207" t="s">
        <v>426</v>
      </c>
      <c r="F207" t="s">
        <v>38</v>
      </c>
    </row>
    <row r="208" spans="2:6" x14ac:dyDescent="0.2">
      <c r="B208">
        <v>183</v>
      </c>
      <c r="C208">
        <v>19</v>
      </c>
      <c r="D208" t="s">
        <v>569</v>
      </c>
      <c r="E208" t="s">
        <v>347</v>
      </c>
      <c r="F208" t="s">
        <v>9</v>
      </c>
    </row>
    <row r="209" spans="2:6" x14ac:dyDescent="0.2">
      <c r="B209">
        <v>183</v>
      </c>
      <c r="C209">
        <v>19</v>
      </c>
      <c r="D209" t="s">
        <v>570</v>
      </c>
      <c r="E209" t="s">
        <v>325</v>
      </c>
      <c r="F209" t="s">
        <v>20</v>
      </c>
    </row>
    <row r="210" spans="2:6" x14ac:dyDescent="0.2">
      <c r="B210">
        <v>183</v>
      </c>
      <c r="C210">
        <v>19</v>
      </c>
      <c r="D210" t="s">
        <v>571</v>
      </c>
      <c r="E210" t="s">
        <v>98</v>
      </c>
      <c r="F210" t="s">
        <v>9</v>
      </c>
    </row>
    <row r="211" spans="2:6" x14ac:dyDescent="0.2">
      <c r="B211">
        <v>183</v>
      </c>
      <c r="C211">
        <v>19</v>
      </c>
      <c r="D211" t="s">
        <v>572</v>
      </c>
      <c r="E211" t="s">
        <v>59</v>
      </c>
      <c r="F211" t="s">
        <v>27</v>
      </c>
    </row>
    <row r="212" spans="2:6" x14ac:dyDescent="0.2">
      <c r="B212">
        <v>183</v>
      </c>
      <c r="C212">
        <v>19</v>
      </c>
      <c r="D212" t="s">
        <v>573</v>
      </c>
      <c r="E212" t="s">
        <v>44</v>
      </c>
      <c r="F212" t="s">
        <v>9</v>
      </c>
    </row>
    <row r="213" spans="2:6" x14ac:dyDescent="0.2">
      <c r="B213">
        <v>183</v>
      </c>
      <c r="C213">
        <v>19</v>
      </c>
      <c r="D213" t="s">
        <v>574</v>
      </c>
      <c r="E213" t="s">
        <v>575</v>
      </c>
      <c r="F213" t="s">
        <v>309</v>
      </c>
    </row>
    <row r="214" spans="2:6" x14ac:dyDescent="0.2">
      <c r="B214">
        <v>183</v>
      </c>
      <c r="C214">
        <v>19</v>
      </c>
      <c r="D214" t="s">
        <v>576</v>
      </c>
      <c r="E214" t="s">
        <v>460</v>
      </c>
      <c r="F214" t="s">
        <v>309</v>
      </c>
    </row>
    <row r="215" spans="2:6" x14ac:dyDescent="0.2">
      <c r="B215">
        <v>183</v>
      </c>
      <c r="C215">
        <v>19</v>
      </c>
      <c r="D215" t="s">
        <v>577</v>
      </c>
      <c r="E215" t="s">
        <v>439</v>
      </c>
      <c r="F215" t="s">
        <v>340</v>
      </c>
    </row>
    <row r="216" spans="2:6" x14ac:dyDescent="0.2">
      <c r="B216">
        <v>183</v>
      </c>
      <c r="C216">
        <v>19</v>
      </c>
      <c r="D216" t="s">
        <v>578</v>
      </c>
      <c r="E216" t="s">
        <v>402</v>
      </c>
      <c r="F216" t="s">
        <v>340</v>
      </c>
    </row>
    <row r="217" spans="2:6" x14ac:dyDescent="0.2">
      <c r="B217">
        <v>183</v>
      </c>
      <c r="C217">
        <v>19</v>
      </c>
      <c r="D217" t="s">
        <v>579</v>
      </c>
      <c r="E217" t="s">
        <v>575</v>
      </c>
      <c r="F217" t="s">
        <v>309</v>
      </c>
    </row>
    <row r="218" spans="2:6" x14ac:dyDescent="0.2">
      <c r="B218">
        <v>183</v>
      </c>
      <c r="C218">
        <v>19</v>
      </c>
      <c r="D218" t="s">
        <v>580</v>
      </c>
      <c r="E218" t="s">
        <v>567</v>
      </c>
      <c r="F218" t="s">
        <v>306</v>
      </c>
    </row>
    <row r="219" spans="2:6" x14ac:dyDescent="0.2">
      <c r="B219">
        <v>183</v>
      </c>
      <c r="C219">
        <v>19</v>
      </c>
      <c r="D219" t="s">
        <v>581</v>
      </c>
      <c r="E219" t="s">
        <v>381</v>
      </c>
      <c r="F219" t="s">
        <v>62</v>
      </c>
    </row>
    <row r="220" spans="2:6" x14ac:dyDescent="0.2">
      <c r="B220">
        <v>183</v>
      </c>
      <c r="C220">
        <v>19</v>
      </c>
      <c r="D220" t="s">
        <v>582</v>
      </c>
      <c r="E220" t="s">
        <v>402</v>
      </c>
      <c r="F220" t="s">
        <v>340</v>
      </c>
    </row>
    <row r="221" spans="2:6" x14ac:dyDescent="0.2">
      <c r="B221">
        <v>220</v>
      </c>
      <c r="C221">
        <v>18</v>
      </c>
      <c r="D221" t="s">
        <v>583</v>
      </c>
      <c r="E221" t="s">
        <v>22</v>
      </c>
      <c r="F221" t="s">
        <v>15</v>
      </c>
    </row>
    <row r="222" spans="2:6" x14ac:dyDescent="0.2">
      <c r="B222">
        <v>220</v>
      </c>
      <c r="C222">
        <v>18</v>
      </c>
      <c r="D222" t="s">
        <v>584</v>
      </c>
      <c r="E222" t="s">
        <v>479</v>
      </c>
      <c r="F222" t="s">
        <v>340</v>
      </c>
    </row>
    <row r="223" spans="2:6" x14ac:dyDescent="0.2">
      <c r="B223">
        <v>220</v>
      </c>
      <c r="C223">
        <v>18</v>
      </c>
      <c r="D223" t="s">
        <v>585</v>
      </c>
      <c r="E223" t="s">
        <v>75</v>
      </c>
      <c r="F223" t="s">
        <v>20</v>
      </c>
    </row>
    <row r="224" spans="2:6" x14ac:dyDescent="0.2">
      <c r="B224">
        <v>220</v>
      </c>
      <c r="C224">
        <v>18</v>
      </c>
      <c r="D224" t="s">
        <v>586</v>
      </c>
      <c r="E224" t="s">
        <v>30</v>
      </c>
      <c r="F224" t="s">
        <v>9</v>
      </c>
    </row>
    <row r="225" spans="2:6" x14ac:dyDescent="0.2">
      <c r="B225">
        <v>220</v>
      </c>
      <c r="C225">
        <v>18</v>
      </c>
      <c r="D225" t="s">
        <v>587</v>
      </c>
      <c r="E225" t="s">
        <v>377</v>
      </c>
      <c r="F225" t="s">
        <v>358</v>
      </c>
    </row>
    <row r="226" spans="2:6" x14ac:dyDescent="0.2">
      <c r="B226">
        <v>220</v>
      </c>
      <c r="C226">
        <v>18</v>
      </c>
      <c r="D226" t="s">
        <v>588</v>
      </c>
      <c r="E226" t="s">
        <v>513</v>
      </c>
      <c r="F226" t="s">
        <v>62</v>
      </c>
    </row>
    <row r="227" spans="2:6" x14ac:dyDescent="0.2">
      <c r="B227">
        <v>220</v>
      </c>
      <c r="C227">
        <v>18</v>
      </c>
      <c r="D227" t="s">
        <v>589</v>
      </c>
      <c r="E227" t="s">
        <v>389</v>
      </c>
      <c r="F227" t="s">
        <v>20</v>
      </c>
    </row>
    <row r="228" spans="2:6" x14ac:dyDescent="0.2">
      <c r="B228">
        <v>220</v>
      </c>
      <c r="C228">
        <v>18</v>
      </c>
      <c r="D228" t="s">
        <v>590</v>
      </c>
      <c r="E228" t="s">
        <v>83</v>
      </c>
      <c r="F228" t="s">
        <v>9</v>
      </c>
    </row>
    <row r="229" spans="2:6" x14ac:dyDescent="0.2">
      <c r="B229">
        <v>220</v>
      </c>
      <c r="C229">
        <v>18</v>
      </c>
      <c r="D229" t="s">
        <v>591</v>
      </c>
      <c r="E229" t="s">
        <v>327</v>
      </c>
      <c r="F229" t="s">
        <v>328</v>
      </c>
    </row>
    <row r="230" spans="2:6" x14ac:dyDescent="0.2">
      <c r="B230">
        <v>220</v>
      </c>
      <c r="C230">
        <v>18</v>
      </c>
      <c r="D230" t="s">
        <v>592</v>
      </c>
      <c r="E230" t="s">
        <v>435</v>
      </c>
      <c r="F230" t="s">
        <v>15</v>
      </c>
    </row>
    <row r="231" spans="2:6" x14ac:dyDescent="0.2">
      <c r="B231">
        <v>220</v>
      </c>
      <c r="C231">
        <v>18</v>
      </c>
      <c r="D231" t="s">
        <v>593</v>
      </c>
      <c r="E231" t="s">
        <v>35</v>
      </c>
      <c r="F231" t="s">
        <v>9</v>
      </c>
    </row>
    <row r="232" spans="2:6" x14ac:dyDescent="0.2">
      <c r="B232">
        <v>220</v>
      </c>
      <c r="C232">
        <v>18</v>
      </c>
      <c r="D232" t="s">
        <v>594</v>
      </c>
      <c r="E232" t="s">
        <v>449</v>
      </c>
      <c r="F232" t="s">
        <v>340</v>
      </c>
    </row>
    <row r="233" spans="2:6" x14ac:dyDescent="0.2">
      <c r="B233">
        <v>220</v>
      </c>
      <c r="C233">
        <v>18</v>
      </c>
      <c r="D233" t="s">
        <v>595</v>
      </c>
      <c r="E233" t="s">
        <v>349</v>
      </c>
      <c r="F233" t="s">
        <v>62</v>
      </c>
    </row>
    <row r="234" spans="2:6" x14ac:dyDescent="0.2">
      <c r="B234">
        <v>220</v>
      </c>
      <c r="C234">
        <v>18</v>
      </c>
      <c r="D234" t="s">
        <v>596</v>
      </c>
      <c r="E234" t="s">
        <v>399</v>
      </c>
      <c r="F234" t="s">
        <v>52</v>
      </c>
    </row>
    <row r="235" spans="2:6" x14ac:dyDescent="0.2">
      <c r="B235">
        <v>220</v>
      </c>
      <c r="C235">
        <v>18</v>
      </c>
      <c r="D235" t="s">
        <v>597</v>
      </c>
      <c r="E235" t="s">
        <v>492</v>
      </c>
      <c r="F235" t="s">
        <v>306</v>
      </c>
    </row>
    <row r="236" spans="2:6" x14ac:dyDescent="0.2">
      <c r="B236">
        <v>220</v>
      </c>
      <c r="C236">
        <v>18</v>
      </c>
      <c r="D236" t="s">
        <v>598</v>
      </c>
      <c r="E236" t="s">
        <v>416</v>
      </c>
      <c r="F236" t="s">
        <v>358</v>
      </c>
    </row>
    <row r="237" spans="2:6" x14ac:dyDescent="0.2">
      <c r="B237">
        <v>220</v>
      </c>
      <c r="C237">
        <v>18</v>
      </c>
      <c r="D237" t="s">
        <v>599</v>
      </c>
      <c r="E237" t="s">
        <v>379</v>
      </c>
      <c r="F237" t="s">
        <v>9</v>
      </c>
    </row>
    <row r="238" spans="2:6" x14ac:dyDescent="0.2">
      <c r="B238">
        <v>220</v>
      </c>
      <c r="C238">
        <v>18</v>
      </c>
      <c r="D238" t="s">
        <v>600</v>
      </c>
      <c r="E238" t="s">
        <v>342</v>
      </c>
      <c r="F238" t="s">
        <v>62</v>
      </c>
    </row>
    <row r="239" spans="2:6" x14ac:dyDescent="0.2">
      <c r="B239">
        <v>220</v>
      </c>
      <c r="C239">
        <v>18</v>
      </c>
      <c r="D239" t="s">
        <v>601</v>
      </c>
      <c r="E239" t="s">
        <v>368</v>
      </c>
      <c r="F239" t="s">
        <v>52</v>
      </c>
    </row>
    <row r="240" spans="2:6" x14ac:dyDescent="0.2">
      <c r="B240">
        <v>220</v>
      </c>
      <c r="C240">
        <v>18</v>
      </c>
      <c r="D240" t="s">
        <v>602</v>
      </c>
      <c r="E240" t="s">
        <v>498</v>
      </c>
      <c r="F240" t="s">
        <v>306</v>
      </c>
    </row>
    <row r="241" spans="2:6" x14ac:dyDescent="0.2">
      <c r="B241">
        <v>240</v>
      </c>
      <c r="C241">
        <v>17</v>
      </c>
      <c r="D241" t="s">
        <v>603</v>
      </c>
      <c r="E241" t="s">
        <v>458</v>
      </c>
      <c r="F241" t="s">
        <v>328</v>
      </c>
    </row>
    <row r="242" spans="2:6" x14ac:dyDescent="0.2">
      <c r="B242">
        <v>240</v>
      </c>
      <c r="C242">
        <v>17</v>
      </c>
      <c r="D242" t="s">
        <v>604</v>
      </c>
      <c r="E242" t="s">
        <v>327</v>
      </c>
      <c r="F242" t="s">
        <v>328</v>
      </c>
    </row>
    <row r="243" spans="2:6" x14ac:dyDescent="0.2">
      <c r="B243">
        <v>240</v>
      </c>
      <c r="C243">
        <v>17</v>
      </c>
      <c r="D243" t="s">
        <v>605</v>
      </c>
      <c r="E243" t="s">
        <v>460</v>
      </c>
      <c r="F243" t="s">
        <v>309</v>
      </c>
    </row>
    <row r="244" spans="2:6" x14ac:dyDescent="0.2">
      <c r="B244">
        <v>240</v>
      </c>
      <c r="C244">
        <v>17</v>
      </c>
      <c r="D244" t="s">
        <v>606</v>
      </c>
      <c r="E244" t="s">
        <v>473</v>
      </c>
      <c r="F244" t="s">
        <v>38</v>
      </c>
    </row>
    <row r="245" spans="2:6" x14ac:dyDescent="0.2">
      <c r="B245">
        <v>240</v>
      </c>
      <c r="C245">
        <v>17</v>
      </c>
      <c r="D245" t="s">
        <v>607</v>
      </c>
      <c r="E245" t="s">
        <v>460</v>
      </c>
      <c r="F245" t="s">
        <v>309</v>
      </c>
    </row>
    <row r="246" spans="2:6" x14ac:dyDescent="0.2">
      <c r="B246">
        <v>240</v>
      </c>
      <c r="C246">
        <v>17</v>
      </c>
      <c r="D246" t="s">
        <v>608</v>
      </c>
      <c r="E246" t="s">
        <v>567</v>
      </c>
      <c r="F246" t="s">
        <v>306</v>
      </c>
    </row>
    <row r="247" spans="2:6" x14ac:dyDescent="0.2">
      <c r="B247">
        <v>240</v>
      </c>
      <c r="C247">
        <v>17</v>
      </c>
      <c r="D247" t="s">
        <v>609</v>
      </c>
      <c r="E247" t="s">
        <v>479</v>
      </c>
      <c r="F247" t="s">
        <v>340</v>
      </c>
    </row>
    <row r="248" spans="2:6" x14ac:dyDescent="0.2">
      <c r="B248">
        <v>240</v>
      </c>
      <c r="C248">
        <v>17</v>
      </c>
      <c r="D248" t="s">
        <v>610</v>
      </c>
      <c r="E248" t="s">
        <v>66</v>
      </c>
      <c r="F248" t="s">
        <v>67</v>
      </c>
    </row>
    <row r="249" spans="2:6" x14ac:dyDescent="0.2">
      <c r="B249">
        <v>240</v>
      </c>
      <c r="C249">
        <v>17</v>
      </c>
      <c r="D249" t="s">
        <v>611</v>
      </c>
      <c r="E249" t="s">
        <v>83</v>
      </c>
      <c r="F249" t="s">
        <v>9</v>
      </c>
    </row>
    <row r="250" spans="2:6" x14ac:dyDescent="0.2">
      <c r="B250">
        <v>240</v>
      </c>
      <c r="C250">
        <v>17</v>
      </c>
      <c r="D250" t="s">
        <v>612</v>
      </c>
      <c r="E250" t="s">
        <v>439</v>
      </c>
      <c r="F250" t="s">
        <v>340</v>
      </c>
    </row>
    <row r="251" spans="2:6" x14ac:dyDescent="0.2">
      <c r="B251">
        <v>240</v>
      </c>
      <c r="C251">
        <v>17</v>
      </c>
      <c r="D251" t="s">
        <v>613</v>
      </c>
      <c r="E251" t="s">
        <v>614</v>
      </c>
      <c r="F251" t="s">
        <v>9</v>
      </c>
    </row>
    <row r="252" spans="2:6" x14ac:dyDescent="0.2">
      <c r="B252">
        <v>240</v>
      </c>
      <c r="C252">
        <v>17</v>
      </c>
      <c r="D252" t="s">
        <v>615</v>
      </c>
      <c r="E252" t="s">
        <v>614</v>
      </c>
      <c r="F252" t="s">
        <v>9</v>
      </c>
    </row>
    <row r="253" spans="2:6" x14ac:dyDescent="0.2">
      <c r="B253">
        <v>240</v>
      </c>
      <c r="C253">
        <v>17</v>
      </c>
      <c r="D253" t="s">
        <v>616</v>
      </c>
      <c r="E253" t="s">
        <v>614</v>
      </c>
      <c r="F253" t="s">
        <v>9</v>
      </c>
    </row>
    <row r="254" spans="2:6" x14ac:dyDescent="0.2">
      <c r="B254">
        <v>240</v>
      </c>
      <c r="C254">
        <v>17</v>
      </c>
      <c r="D254" t="s">
        <v>617</v>
      </c>
      <c r="E254" t="s">
        <v>490</v>
      </c>
      <c r="F254" t="s">
        <v>62</v>
      </c>
    </row>
    <row r="255" spans="2:6" x14ac:dyDescent="0.2">
      <c r="B255">
        <v>254</v>
      </c>
      <c r="C255">
        <v>16</v>
      </c>
      <c r="D255" t="s">
        <v>618</v>
      </c>
      <c r="E255" t="s">
        <v>379</v>
      </c>
      <c r="F255" t="s">
        <v>9</v>
      </c>
    </row>
    <row r="256" spans="2:6" x14ac:dyDescent="0.2">
      <c r="B256">
        <v>254</v>
      </c>
      <c r="C256">
        <v>16</v>
      </c>
      <c r="D256" t="s">
        <v>619</v>
      </c>
      <c r="E256" t="s">
        <v>614</v>
      </c>
      <c r="F256" t="s">
        <v>9</v>
      </c>
    </row>
    <row r="257" spans="1:7" x14ac:dyDescent="0.2">
      <c r="B257">
        <v>254</v>
      </c>
      <c r="C257">
        <v>16</v>
      </c>
      <c r="D257" t="s">
        <v>620</v>
      </c>
      <c r="E257" t="s">
        <v>424</v>
      </c>
      <c r="F257" t="s">
        <v>309</v>
      </c>
    </row>
    <row r="258" spans="1:7" x14ac:dyDescent="0.2">
      <c r="B258">
        <v>254</v>
      </c>
      <c r="C258">
        <v>16</v>
      </c>
      <c r="D258" t="s">
        <v>621</v>
      </c>
      <c r="E258" t="s">
        <v>567</v>
      </c>
      <c r="F258" t="s">
        <v>306</v>
      </c>
    </row>
    <row r="259" spans="1:7" x14ac:dyDescent="0.2">
      <c r="B259">
        <v>254</v>
      </c>
      <c r="C259">
        <v>16</v>
      </c>
      <c r="D259" t="s">
        <v>622</v>
      </c>
      <c r="E259" t="s">
        <v>399</v>
      </c>
      <c r="F259" t="s">
        <v>52</v>
      </c>
    </row>
    <row r="260" spans="1:7" x14ac:dyDescent="0.2">
      <c r="B260">
        <v>259</v>
      </c>
      <c r="C260">
        <v>14</v>
      </c>
      <c r="D260" t="s">
        <v>623</v>
      </c>
      <c r="E260" t="s">
        <v>381</v>
      </c>
      <c r="F260" t="s">
        <v>62</v>
      </c>
    </row>
    <row r="262" spans="1:7" x14ac:dyDescent="0.2">
      <c r="A262">
        <f>COUNTA(A2:A260)</f>
        <v>85</v>
      </c>
      <c r="C262">
        <f>COUNTA(C2:C260)</f>
        <v>259</v>
      </c>
    </row>
    <row r="263" spans="1:7" x14ac:dyDescent="0.2">
      <c r="C263">
        <f>C262/4</f>
        <v>64.75</v>
      </c>
    </row>
    <row r="264" spans="1:7" x14ac:dyDescent="0.2">
      <c r="F264" t="s">
        <v>306</v>
      </c>
      <c r="G264">
        <f t="shared" ref="G264:G281" si="0">COUNTIF($F$2:$F$86,F264)</f>
        <v>4</v>
      </c>
    </row>
    <row r="265" spans="1:7" x14ac:dyDescent="0.2">
      <c r="F265" t="s">
        <v>15</v>
      </c>
      <c r="G265">
        <f t="shared" si="0"/>
        <v>6</v>
      </c>
    </row>
    <row r="266" spans="1:7" x14ac:dyDescent="0.2">
      <c r="F266" t="s">
        <v>328</v>
      </c>
      <c r="G266">
        <f t="shared" si="0"/>
        <v>3</v>
      </c>
    </row>
    <row r="267" spans="1:7" x14ac:dyDescent="0.2">
      <c r="F267" t="s">
        <v>20</v>
      </c>
      <c r="G267">
        <f t="shared" si="0"/>
        <v>6</v>
      </c>
    </row>
    <row r="268" spans="1:7" x14ac:dyDescent="0.2">
      <c r="F268" t="s">
        <v>67</v>
      </c>
      <c r="G268">
        <f t="shared" si="0"/>
        <v>1</v>
      </c>
    </row>
    <row r="269" spans="1:7" x14ac:dyDescent="0.2">
      <c r="F269" t="s">
        <v>38</v>
      </c>
      <c r="G269">
        <f t="shared" si="0"/>
        <v>7</v>
      </c>
    </row>
    <row r="270" spans="1:7" x14ac:dyDescent="0.2">
      <c r="F270" t="s">
        <v>397</v>
      </c>
      <c r="G270">
        <f t="shared" si="0"/>
        <v>1</v>
      </c>
    </row>
    <row r="271" spans="1:7" x14ac:dyDescent="0.2">
      <c r="F271" t="s">
        <v>27</v>
      </c>
      <c r="G271">
        <f t="shared" si="0"/>
        <v>2</v>
      </c>
    </row>
    <row r="272" spans="1:7" x14ac:dyDescent="0.2">
      <c r="F272" t="s">
        <v>358</v>
      </c>
      <c r="G272">
        <f t="shared" si="0"/>
        <v>4</v>
      </c>
    </row>
    <row r="273" spans="6:7" x14ac:dyDescent="0.2">
      <c r="F273" t="s">
        <v>52</v>
      </c>
      <c r="G273">
        <f t="shared" si="0"/>
        <v>5</v>
      </c>
    </row>
    <row r="274" spans="6:7" x14ac:dyDescent="0.2">
      <c r="F274" t="s">
        <v>309</v>
      </c>
      <c r="G274">
        <f t="shared" si="0"/>
        <v>7</v>
      </c>
    </row>
    <row r="275" spans="6:7" x14ac:dyDescent="0.2">
      <c r="F275" t="s">
        <v>337</v>
      </c>
      <c r="G275">
        <f t="shared" si="0"/>
        <v>2</v>
      </c>
    </row>
    <row r="276" spans="6:7" x14ac:dyDescent="0.2">
      <c r="F276" t="s">
        <v>9</v>
      </c>
      <c r="G276">
        <f t="shared" si="0"/>
        <v>21</v>
      </c>
    </row>
    <row r="277" spans="6:7" x14ac:dyDescent="0.2">
      <c r="F277" t="s">
        <v>312</v>
      </c>
      <c r="G277">
        <f t="shared" si="0"/>
        <v>4</v>
      </c>
    </row>
    <row r="278" spans="6:7" x14ac:dyDescent="0.2">
      <c r="F278" t="s">
        <v>340</v>
      </c>
      <c r="G278">
        <f t="shared" si="0"/>
        <v>4</v>
      </c>
    </row>
    <row r="279" spans="6:7" x14ac:dyDescent="0.2">
      <c r="F279" t="s">
        <v>62</v>
      </c>
      <c r="G279">
        <f t="shared" si="0"/>
        <v>4</v>
      </c>
    </row>
    <row r="280" spans="6:7" x14ac:dyDescent="0.2">
      <c r="F280" t="s">
        <v>374</v>
      </c>
      <c r="G280">
        <f t="shared" si="0"/>
        <v>3</v>
      </c>
    </row>
    <row r="281" spans="6:7" x14ac:dyDescent="0.2">
      <c r="F281" t="s">
        <v>410</v>
      </c>
      <c r="G281">
        <f t="shared" si="0"/>
        <v>1</v>
      </c>
    </row>
    <row r="282" spans="6:7" x14ac:dyDescent="0.2">
      <c r="G282">
        <f>SUM(G264:G281)</f>
        <v>85</v>
      </c>
    </row>
  </sheetData>
  <sortState xmlns:xlrd2="http://schemas.microsoft.com/office/spreadsheetml/2017/richdata2" ref="F264:F281">
    <sortCondition ref="F264:F28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52"/>
  <sheetViews>
    <sheetView topLeftCell="A48" workbookViewId="0">
      <selection activeCell="G235" sqref="G235"/>
    </sheetView>
  </sheetViews>
  <sheetFormatPr baseColWidth="10" defaultColWidth="8.83203125" defaultRowHeight="15" x14ac:dyDescent="0.2"/>
  <cols>
    <col min="1" max="1" width="11.1640625" bestFit="1" customWidth="1"/>
    <col min="2" max="2" width="5.33203125" bestFit="1" customWidth="1"/>
    <col min="3" max="3" width="5.83203125" bestFit="1" customWidth="1"/>
    <col min="4" max="4" width="33" bestFit="1" customWidth="1"/>
    <col min="5" max="5" width="34.5" bestFit="1" customWidth="1"/>
    <col min="6" max="7" width="41.83203125" bestFit="1" customWidth="1"/>
  </cols>
  <sheetData>
    <row r="1" spans="1: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">
      <c r="A2" t="s">
        <v>6</v>
      </c>
      <c r="B2">
        <v>1</v>
      </c>
      <c r="C2">
        <v>24</v>
      </c>
      <c r="D2" t="s">
        <v>624</v>
      </c>
      <c r="E2" t="s">
        <v>321</v>
      </c>
      <c r="F2" t="s">
        <v>9</v>
      </c>
    </row>
    <row r="3" spans="1:6" x14ac:dyDescent="0.2">
      <c r="A3" t="s">
        <v>12</v>
      </c>
      <c r="B3">
        <v>1</v>
      </c>
      <c r="C3">
        <v>24</v>
      </c>
      <c r="D3" t="s">
        <v>625</v>
      </c>
      <c r="E3" t="s">
        <v>319</v>
      </c>
      <c r="F3" t="s">
        <v>38</v>
      </c>
    </row>
    <row r="4" spans="1:6" x14ac:dyDescent="0.2">
      <c r="A4" t="s">
        <v>10</v>
      </c>
      <c r="B4">
        <v>1</v>
      </c>
      <c r="C4">
        <v>25</v>
      </c>
      <c r="D4" t="s">
        <v>626</v>
      </c>
      <c r="E4" t="s">
        <v>311</v>
      </c>
      <c r="F4" t="s">
        <v>312</v>
      </c>
    </row>
    <row r="5" spans="1:6" x14ac:dyDescent="0.2">
      <c r="A5" t="s">
        <v>1436</v>
      </c>
      <c r="B5">
        <v>4</v>
      </c>
      <c r="C5">
        <v>24</v>
      </c>
      <c r="D5" t="s">
        <v>627</v>
      </c>
      <c r="E5" t="s">
        <v>311</v>
      </c>
      <c r="F5" t="s">
        <v>312</v>
      </c>
    </row>
    <row r="6" spans="1:6" x14ac:dyDescent="0.2">
      <c r="A6" t="s">
        <v>1436</v>
      </c>
      <c r="B6">
        <v>5</v>
      </c>
      <c r="C6">
        <v>23</v>
      </c>
      <c r="D6" t="s">
        <v>628</v>
      </c>
      <c r="E6" t="s">
        <v>317</v>
      </c>
      <c r="F6" t="s">
        <v>38</v>
      </c>
    </row>
    <row r="7" spans="1:6" x14ac:dyDescent="0.2">
      <c r="A7" t="s">
        <v>1436</v>
      </c>
      <c r="B7">
        <v>5</v>
      </c>
      <c r="C7">
        <v>23</v>
      </c>
      <c r="D7" t="s">
        <v>629</v>
      </c>
      <c r="E7" t="s">
        <v>349</v>
      </c>
      <c r="F7" t="s">
        <v>62</v>
      </c>
    </row>
    <row r="8" spans="1:6" x14ac:dyDescent="0.2">
      <c r="A8" t="s">
        <v>1436</v>
      </c>
      <c r="B8">
        <v>5</v>
      </c>
      <c r="C8">
        <v>23</v>
      </c>
      <c r="D8" t="s">
        <v>630</v>
      </c>
      <c r="E8" t="s">
        <v>349</v>
      </c>
      <c r="F8" t="s">
        <v>62</v>
      </c>
    </row>
    <row r="9" spans="1:6" x14ac:dyDescent="0.2">
      <c r="A9" t="s">
        <v>1436</v>
      </c>
      <c r="B9">
        <v>5</v>
      </c>
      <c r="C9">
        <v>23</v>
      </c>
      <c r="D9" t="s">
        <v>631</v>
      </c>
      <c r="E9" t="s">
        <v>373</v>
      </c>
      <c r="F9" t="s">
        <v>374</v>
      </c>
    </row>
    <row r="10" spans="1:6" x14ac:dyDescent="0.2">
      <c r="A10" t="s">
        <v>1436</v>
      </c>
      <c r="B10">
        <v>5</v>
      </c>
      <c r="C10">
        <v>23</v>
      </c>
      <c r="D10" t="s">
        <v>632</v>
      </c>
      <c r="E10" t="s">
        <v>75</v>
      </c>
      <c r="F10" t="s">
        <v>20</v>
      </c>
    </row>
    <row r="11" spans="1:6" x14ac:dyDescent="0.2">
      <c r="A11" t="s">
        <v>1436</v>
      </c>
      <c r="B11">
        <v>5</v>
      </c>
      <c r="C11">
        <v>23</v>
      </c>
      <c r="D11" t="s">
        <v>633</v>
      </c>
      <c r="E11" t="s">
        <v>402</v>
      </c>
      <c r="F11" t="s">
        <v>340</v>
      </c>
    </row>
    <row r="12" spans="1:6" x14ac:dyDescent="0.2">
      <c r="A12" t="s">
        <v>1436</v>
      </c>
      <c r="B12">
        <v>5</v>
      </c>
      <c r="C12">
        <v>23</v>
      </c>
      <c r="D12" t="s">
        <v>634</v>
      </c>
      <c r="E12" t="s">
        <v>339</v>
      </c>
      <c r="F12" t="s">
        <v>340</v>
      </c>
    </row>
    <row r="13" spans="1:6" x14ac:dyDescent="0.2">
      <c r="A13" t="s">
        <v>1436</v>
      </c>
      <c r="B13">
        <v>5</v>
      </c>
      <c r="C13">
        <v>23</v>
      </c>
      <c r="D13" t="s">
        <v>635</v>
      </c>
      <c r="E13" t="s">
        <v>426</v>
      </c>
      <c r="F13" t="s">
        <v>38</v>
      </c>
    </row>
    <row r="14" spans="1:6" x14ac:dyDescent="0.2">
      <c r="A14" t="s">
        <v>1436</v>
      </c>
      <c r="B14">
        <v>5</v>
      </c>
      <c r="C14">
        <v>23</v>
      </c>
      <c r="D14" t="s">
        <v>246</v>
      </c>
      <c r="E14" t="s">
        <v>311</v>
      </c>
      <c r="F14" t="s">
        <v>312</v>
      </c>
    </row>
    <row r="15" spans="1:6" x14ac:dyDescent="0.2">
      <c r="A15" t="s">
        <v>1436</v>
      </c>
      <c r="B15">
        <v>5</v>
      </c>
      <c r="C15">
        <v>23</v>
      </c>
      <c r="D15" t="s">
        <v>636</v>
      </c>
      <c r="E15" t="s">
        <v>98</v>
      </c>
      <c r="F15" t="s">
        <v>9</v>
      </c>
    </row>
    <row r="16" spans="1:6" x14ac:dyDescent="0.2">
      <c r="A16" t="s">
        <v>1436</v>
      </c>
      <c r="B16">
        <v>5</v>
      </c>
      <c r="C16">
        <v>23</v>
      </c>
      <c r="D16" t="s">
        <v>637</v>
      </c>
      <c r="E16" t="s">
        <v>384</v>
      </c>
      <c r="F16" t="s">
        <v>309</v>
      </c>
    </row>
    <row r="17" spans="1:6" x14ac:dyDescent="0.2">
      <c r="A17" t="s">
        <v>1436</v>
      </c>
      <c r="B17">
        <v>5</v>
      </c>
      <c r="C17">
        <v>23</v>
      </c>
      <c r="D17" t="s">
        <v>638</v>
      </c>
      <c r="E17" t="s">
        <v>334</v>
      </c>
      <c r="F17" t="s">
        <v>15</v>
      </c>
    </row>
    <row r="18" spans="1:6" x14ac:dyDescent="0.2">
      <c r="A18" t="s">
        <v>1436</v>
      </c>
      <c r="B18">
        <v>5</v>
      </c>
      <c r="C18">
        <v>23</v>
      </c>
      <c r="D18" t="s">
        <v>639</v>
      </c>
      <c r="E18" t="s">
        <v>519</v>
      </c>
      <c r="F18" t="s">
        <v>397</v>
      </c>
    </row>
    <row r="19" spans="1:6" x14ac:dyDescent="0.2">
      <c r="A19" t="s">
        <v>1436</v>
      </c>
      <c r="B19">
        <v>5</v>
      </c>
      <c r="C19">
        <v>23</v>
      </c>
      <c r="D19" t="s">
        <v>640</v>
      </c>
      <c r="E19" t="s">
        <v>311</v>
      </c>
      <c r="F19" t="s">
        <v>312</v>
      </c>
    </row>
    <row r="20" spans="1:6" x14ac:dyDescent="0.2">
      <c r="A20" t="s">
        <v>1436</v>
      </c>
      <c r="B20">
        <v>5</v>
      </c>
      <c r="C20">
        <v>23</v>
      </c>
      <c r="D20" t="s">
        <v>641</v>
      </c>
      <c r="E20" t="s">
        <v>308</v>
      </c>
      <c r="F20" t="s">
        <v>309</v>
      </c>
    </row>
    <row r="21" spans="1:6" x14ac:dyDescent="0.2">
      <c r="A21" t="s">
        <v>1436</v>
      </c>
      <c r="B21">
        <v>5</v>
      </c>
      <c r="C21">
        <v>23</v>
      </c>
      <c r="D21" t="s">
        <v>642</v>
      </c>
      <c r="E21" t="s">
        <v>305</v>
      </c>
      <c r="F21" t="s">
        <v>306</v>
      </c>
    </row>
    <row r="22" spans="1:6" x14ac:dyDescent="0.2">
      <c r="A22" t="s">
        <v>1436</v>
      </c>
      <c r="B22">
        <v>21</v>
      </c>
      <c r="C22">
        <v>22</v>
      </c>
      <c r="D22" t="s">
        <v>643</v>
      </c>
      <c r="E22" t="s">
        <v>449</v>
      </c>
      <c r="F22" t="s">
        <v>340</v>
      </c>
    </row>
    <row r="23" spans="1:6" x14ac:dyDescent="0.2">
      <c r="A23" t="s">
        <v>1436</v>
      </c>
      <c r="B23">
        <v>21</v>
      </c>
      <c r="C23">
        <v>22</v>
      </c>
      <c r="D23" t="s">
        <v>644</v>
      </c>
      <c r="E23" t="s">
        <v>319</v>
      </c>
      <c r="F23" t="s">
        <v>38</v>
      </c>
    </row>
    <row r="24" spans="1:6" x14ac:dyDescent="0.2">
      <c r="A24" t="s">
        <v>1436</v>
      </c>
      <c r="B24">
        <v>21</v>
      </c>
      <c r="C24">
        <v>22</v>
      </c>
      <c r="D24" t="s">
        <v>645</v>
      </c>
      <c r="E24" t="s">
        <v>314</v>
      </c>
      <c r="F24" t="s">
        <v>9</v>
      </c>
    </row>
    <row r="25" spans="1:6" x14ac:dyDescent="0.2">
      <c r="A25" t="s">
        <v>1436</v>
      </c>
      <c r="B25">
        <v>21</v>
      </c>
      <c r="C25">
        <v>22</v>
      </c>
      <c r="D25" t="s">
        <v>646</v>
      </c>
      <c r="E25" t="s">
        <v>647</v>
      </c>
      <c r="F25" t="s">
        <v>410</v>
      </c>
    </row>
    <row r="26" spans="1:6" x14ac:dyDescent="0.2">
      <c r="A26" t="s">
        <v>1436</v>
      </c>
      <c r="B26">
        <v>21</v>
      </c>
      <c r="C26">
        <v>22</v>
      </c>
      <c r="D26" t="s">
        <v>648</v>
      </c>
      <c r="E26" t="s">
        <v>458</v>
      </c>
      <c r="F26" t="s">
        <v>328</v>
      </c>
    </row>
    <row r="27" spans="1:6" x14ac:dyDescent="0.2">
      <c r="A27" t="s">
        <v>1436</v>
      </c>
      <c r="B27">
        <v>21</v>
      </c>
      <c r="C27">
        <v>22</v>
      </c>
      <c r="D27" t="s">
        <v>649</v>
      </c>
      <c r="E27" t="s">
        <v>66</v>
      </c>
      <c r="F27" t="s">
        <v>67</v>
      </c>
    </row>
    <row r="28" spans="1:6" x14ac:dyDescent="0.2">
      <c r="A28" t="s">
        <v>1436</v>
      </c>
      <c r="B28">
        <v>21</v>
      </c>
      <c r="C28">
        <v>22</v>
      </c>
      <c r="D28" t="s">
        <v>650</v>
      </c>
      <c r="E28" t="s">
        <v>305</v>
      </c>
      <c r="F28" t="s">
        <v>306</v>
      </c>
    </row>
    <row r="29" spans="1:6" x14ac:dyDescent="0.2">
      <c r="A29" t="s">
        <v>1436</v>
      </c>
      <c r="B29">
        <v>21</v>
      </c>
      <c r="C29">
        <v>22</v>
      </c>
      <c r="D29" t="s">
        <v>651</v>
      </c>
      <c r="E29" t="s">
        <v>381</v>
      </c>
      <c r="F29" t="s">
        <v>62</v>
      </c>
    </row>
    <row r="30" spans="1:6" x14ac:dyDescent="0.2">
      <c r="A30" t="s">
        <v>1436</v>
      </c>
      <c r="B30">
        <v>21</v>
      </c>
      <c r="C30">
        <v>22</v>
      </c>
      <c r="D30" t="s">
        <v>652</v>
      </c>
      <c r="E30" t="s">
        <v>473</v>
      </c>
      <c r="F30" t="s">
        <v>38</v>
      </c>
    </row>
    <row r="31" spans="1:6" x14ac:dyDescent="0.2">
      <c r="A31" t="s">
        <v>1436</v>
      </c>
      <c r="B31">
        <v>21</v>
      </c>
      <c r="C31">
        <v>22</v>
      </c>
      <c r="D31" t="s">
        <v>653</v>
      </c>
      <c r="E31" t="s">
        <v>334</v>
      </c>
      <c r="F31" t="s">
        <v>15</v>
      </c>
    </row>
    <row r="32" spans="1:6" x14ac:dyDescent="0.2">
      <c r="A32" t="s">
        <v>1436</v>
      </c>
      <c r="B32">
        <v>21</v>
      </c>
      <c r="C32">
        <v>22</v>
      </c>
      <c r="D32" t="s">
        <v>654</v>
      </c>
      <c r="E32" t="s">
        <v>8</v>
      </c>
      <c r="F32" t="s">
        <v>9</v>
      </c>
    </row>
    <row r="33" spans="1:6" x14ac:dyDescent="0.2">
      <c r="A33" t="s">
        <v>1436</v>
      </c>
      <c r="B33">
        <v>21</v>
      </c>
      <c r="C33">
        <v>22</v>
      </c>
      <c r="D33" t="s">
        <v>655</v>
      </c>
      <c r="E33" t="s">
        <v>339</v>
      </c>
      <c r="F33" t="s">
        <v>340</v>
      </c>
    </row>
    <row r="34" spans="1:6" x14ac:dyDescent="0.2">
      <c r="A34" t="s">
        <v>1436</v>
      </c>
      <c r="B34">
        <v>21</v>
      </c>
      <c r="C34">
        <v>22</v>
      </c>
      <c r="D34" t="s">
        <v>656</v>
      </c>
      <c r="E34" t="s">
        <v>8</v>
      </c>
      <c r="F34" t="s">
        <v>9</v>
      </c>
    </row>
    <row r="35" spans="1:6" x14ac:dyDescent="0.2">
      <c r="A35" t="s">
        <v>1436</v>
      </c>
      <c r="B35">
        <v>21</v>
      </c>
      <c r="C35">
        <v>22</v>
      </c>
      <c r="D35" t="s">
        <v>657</v>
      </c>
      <c r="E35" t="s">
        <v>308</v>
      </c>
      <c r="F35" t="s">
        <v>309</v>
      </c>
    </row>
    <row r="36" spans="1:6" x14ac:dyDescent="0.2">
      <c r="A36" t="s">
        <v>1436</v>
      </c>
      <c r="B36">
        <v>21</v>
      </c>
      <c r="C36">
        <v>22</v>
      </c>
      <c r="D36" t="s">
        <v>658</v>
      </c>
      <c r="E36" t="s">
        <v>426</v>
      </c>
      <c r="F36" t="s">
        <v>38</v>
      </c>
    </row>
    <row r="37" spans="1:6" x14ac:dyDescent="0.2">
      <c r="A37" t="s">
        <v>1436</v>
      </c>
      <c r="B37">
        <v>21</v>
      </c>
      <c r="C37">
        <v>22</v>
      </c>
      <c r="D37" t="s">
        <v>659</v>
      </c>
      <c r="E37" t="s">
        <v>308</v>
      </c>
      <c r="F37" t="s">
        <v>309</v>
      </c>
    </row>
    <row r="38" spans="1:6" x14ac:dyDescent="0.2">
      <c r="A38" t="s">
        <v>1436</v>
      </c>
      <c r="B38">
        <v>21</v>
      </c>
      <c r="C38">
        <v>22</v>
      </c>
      <c r="D38" t="s">
        <v>660</v>
      </c>
      <c r="E38" t="s">
        <v>424</v>
      </c>
      <c r="F38" t="s">
        <v>309</v>
      </c>
    </row>
    <row r="39" spans="1:6" x14ac:dyDescent="0.2">
      <c r="A39" t="s">
        <v>1436</v>
      </c>
      <c r="B39">
        <v>21</v>
      </c>
      <c r="C39">
        <v>22</v>
      </c>
      <c r="D39" t="s">
        <v>661</v>
      </c>
      <c r="E39" t="s">
        <v>349</v>
      </c>
      <c r="F39" t="s">
        <v>62</v>
      </c>
    </row>
    <row r="40" spans="1:6" x14ac:dyDescent="0.2">
      <c r="A40" t="s">
        <v>1436</v>
      </c>
      <c r="B40">
        <v>21</v>
      </c>
      <c r="C40">
        <v>22</v>
      </c>
      <c r="D40" t="s">
        <v>662</v>
      </c>
      <c r="E40" t="s">
        <v>321</v>
      </c>
      <c r="F40" t="s">
        <v>9</v>
      </c>
    </row>
    <row r="41" spans="1:6" x14ac:dyDescent="0.2">
      <c r="A41" t="s">
        <v>1436</v>
      </c>
      <c r="B41">
        <v>21</v>
      </c>
      <c r="C41">
        <v>22</v>
      </c>
      <c r="D41" t="s">
        <v>663</v>
      </c>
      <c r="E41" t="s">
        <v>396</v>
      </c>
      <c r="F41" t="s">
        <v>397</v>
      </c>
    </row>
    <row r="42" spans="1:6" x14ac:dyDescent="0.2">
      <c r="A42" t="s">
        <v>1436</v>
      </c>
      <c r="B42">
        <v>21</v>
      </c>
      <c r="C42">
        <v>22</v>
      </c>
      <c r="D42" t="s">
        <v>664</v>
      </c>
      <c r="E42" t="s">
        <v>384</v>
      </c>
      <c r="F42" t="s">
        <v>309</v>
      </c>
    </row>
    <row r="43" spans="1:6" x14ac:dyDescent="0.2">
      <c r="A43" t="s">
        <v>1436</v>
      </c>
      <c r="B43">
        <v>21</v>
      </c>
      <c r="C43">
        <v>22</v>
      </c>
      <c r="D43" t="s">
        <v>665</v>
      </c>
      <c r="E43" t="s">
        <v>384</v>
      </c>
      <c r="F43" t="s">
        <v>309</v>
      </c>
    </row>
    <row r="44" spans="1:6" x14ac:dyDescent="0.2">
      <c r="A44" t="s">
        <v>1436</v>
      </c>
      <c r="B44">
        <v>43</v>
      </c>
      <c r="C44">
        <v>21</v>
      </c>
      <c r="D44" t="s">
        <v>666</v>
      </c>
      <c r="E44" t="s">
        <v>327</v>
      </c>
      <c r="F44" t="s">
        <v>328</v>
      </c>
    </row>
    <row r="45" spans="1:6" x14ac:dyDescent="0.2">
      <c r="A45" t="s">
        <v>1436</v>
      </c>
      <c r="B45">
        <v>43</v>
      </c>
      <c r="C45">
        <v>21</v>
      </c>
      <c r="D45" t="s">
        <v>667</v>
      </c>
      <c r="E45" t="s">
        <v>377</v>
      </c>
      <c r="F45" t="s">
        <v>358</v>
      </c>
    </row>
    <row r="46" spans="1:6" x14ac:dyDescent="0.2">
      <c r="A46" t="s">
        <v>1436</v>
      </c>
      <c r="B46">
        <v>43</v>
      </c>
      <c r="C46">
        <v>21</v>
      </c>
      <c r="D46" t="s">
        <v>668</v>
      </c>
      <c r="E46" t="s">
        <v>377</v>
      </c>
      <c r="F46" t="s">
        <v>358</v>
      </c>
    </row>
    <row r="47" spans="1:6" x14ac:dyDescent="0.2">
      <c r="A47" t="s">
        <v>1436</v>
      </c>
      <c r="B47">
        <v>43</v>
      </c>
      <c r="C47">
        <v>21</v>
      </c>
      <c r="D47" t="s">
        <v>669</v>
      </c>
      <c r="E47" t="s">
        <v>323</v>
      </c>
      <c r="F47" t="s">
        <v>9</v>
      </c>
    </row>
    <row r="48" spans="1:6" x14ac:dyDescent="0.2">
      <c r="A48" t="s">
        <v>1436</v>
      </c>
      <c r="B48">
        <v>43</v>
      </c>
      <c r="C48">
        <v>21</v>
      </c>
      <c r="D48" t="s">
        <v>670</v>
      </c>
      <c r="E48" t="s">
        <v>339</v>
      </c>
      <c r="F48" t="s">
        <v>340</v>
      </c>
    </row>
    <row r="49" spans="1:6" x14ac:dyDescent="0.2">
      <c r="A49" t="s">
        <v>1436</v>
      </c>
      <c r="B49">
        <v>43</v>
      </c>
      <c r="C49">
        <v>21</v>
      </c>
      <c r="D49" t="s">
        <v>671</v>
      </c>
      <c r="E49" t="s">
        <v>321</v>
      </c>
      <c r="F49" t="s">
        <v>9</v>
      </c>
    </row>
    <row r="50" spans="1:6" x14ac:dyDescent="0.2">
      <c r="A50" t="s">
        <v>1436</v>
      </c>
      <c r="B50">
        <v>43</v>
      </c>
      <c r="C50">
        <v>21</v>
      </c>
      <c r="D50" t="s">
        <v>672</v>
      </c>
      <c r="E50" t="s">
        <v>368</v>
      </c>
      <c r="F50" t="s">
        <v>52</v>
      </c>
    </row>
    <row r="51" spans="1:6" x14ac:dyDescent="0.2">
      <c r="A51" t="s">
        <v>1436</v>
      </c>
      <c r="B51">
        <v>43</v>
      </c>
      <c r="C51">
        <v>21</v>
      </c>
      <c r="D51" t="s">
        <v>673</v>
      </c>
      <c r="E51" t="s">
        <v>323</v>
      </c>
      <c r="F51" t="s">
        <v>9</v>
      </c>
    </row>
    <row r="52" spans="1:6" x14ac:dyDescent="0.2">
      <c r="A52" t="s">
        <v>1436</v>
      </c>
      <c r="B52">
        <v>43</v>
      </c>
      <c r="C52">
        <v>21</v>
      </c>
      <c r="D52" t="s">
        <v>674</v>
      </c>
      <c r="E52" t="s">
        <v>368</v>
      </c>
      <c r="F52" t="s">
        <v>52</v>
      </c>
    </row>
    <row r="53" spans="1:6" x14ac:dyDescent="0.2">
      <c r="A53" t="s">
        <v>1436</v>
      </c>
      <c r="B53">
        <v>43</v>
      </c>
      <c r="C53">
        <v>21</v>
      </c>
      <c r="D53" t="s">
        <v>675</v>
      </c>
      <c r="E53" t="s">
        <v>389</v>
      </c>
      <c r="F53" t="s">
        <v>20</v>
      </c>
    </row>
    <row r="54" spans="1:6" x14ac:dyDescent="0.2">
      <c r="A54" t="s">
        <v>1436</v>
      </c>
      <c r="B54">
        <v>43</v>
      </c>
      <c r="C54">
        <v>21</v>
      </c>
      <c r="D54" t="s">
        <v>676</v>
      </c>
      <c r="E54" t="s">
        <v>308</v>
      </c>
      <c r="F54" t="s">
        <v>309</v>
      </c>
    </row>
    <row r="55" spans="1:6" x14ac:dyDescent="0.2">
      <c r="A55" t="s">
        <v>1436</v>
      </c>
      <c r="B55">
        <v>43</v>
      </c>
      <c r="C55">
        <v>21</v>
      </c>
      <c r="D55" t="s">
        <v>677</v>
      </c>
      <c r="E55" t="s">
        <v>519</v>
      </c>
      <c r="F55" t="s">
        <v>397</v>
      </c>
    </row>
    <row r="56" spans="1:6" x14ac:dyDescent="0.2">
      <c r="A56" t="s">
        <v>1436</v>
      </c>
      <c r="B56">
        <v>43</v>
      </c>
      <c r="C56">
        <v>21</v>
      </c>
      <c r="D56" t="s">
        <v>678</v>
      </c>
      <c r="E56" t="s">
        <v>305</v>
      </c>
      <c r="F56" t="s">
        <v>306</v>
      </c>
    </row>
    <row r="57" spans="1:6" x14ac:dyDescent="0.2">
      <c r="A57" t="s">
        <v>1436</v>
      </c>
      <c r="B57">
        <v>43</v>
      </c>
      <c r="C57">
        <v>21</v>
      </c>
      <c r="D57" t="s">
        <v>679</v>
      </c>
      <c r="E57" t="s">
        <v>614</v>
      </c>
      <c r="F57" t="s">
        <v>9</v>
      </c>
    </row>
    <row r="58" spans="1:6" x14ac:dyDescent="0.2">
      <c r="A58" t="s">
        <v>1436</v>
      </c>
      <c r="B58">
        <v>43</v>
      </c>
      <c r="C58">
        <v>21</v>
      </c>
      <c r="D58" t="s">
        <v>680</v>
      </c>
      <c r="E58" t="s">
        <v>336</v>
      </c>
      <c r="F58" t="s">
        <v>337</v>
      </c>
    </row>
    <row r="59" spans="1:6" x14ac:dyDescent="0.2">
      <c r="A59" t="s">
        <v>1436</v>
      </c>
      <c r="B59">
        <v>43</v>
      </c>
      <c r="C59">
        <v>21</v>
      </c>
      <c r="D59" t="s">
        <v>681</v>
      </c>
      <c r="E59" t="s">
        <v>314</v>
      </c>
      <c r="F59" t="s">
        <v>9</v>
      </c>
    </row>
    <row r="60" spans="1:6" x14ac:dyDescent="0.2">
      <c r="A60" t="s">
        <v>1436</v>
      </c>
      <c r="B60">
        <v>43</v>
      </c>
      <c r="C60">
        <v>21</v>
      </c>
      <c r="D60" t="s">
        <v>682</v>
      </c>
      <c r="E60" t="s">
        <v>314</v>
      </c>
      <c r="F60" t="s">
        <v>9</v>
      </c>
    </row>
    <row r="61" spans="1:6" x14ac:dyDescent="0.2">
      <c r="A61" t="s">
        <v>1436</v>
      </c>
      <c r="B61">
        <v>43</v>
      </c>
      <c r="C61">
        <v>21</v>
      </c>
      <c r="D61" t="s">
        <v>683</v>
      </c>
      <c r="E61" t="s">
        <v>426</v>
      </c>
      <c r="F61" t="s">
        <v>38</v>
      </c>
    </row>
    <row r="62" spans="1:6" x14ac:dyDescent="0.2">
      <c r="A62" t="s">
        <v>1436</v>
      </c>
      <c r="B62">
        <v>43</v>
      </c>
      <c r="C62">
        <v>21</v>
      </c>
      <c r="D62" t="s">
        <v>684</v>
      </c>
      <c r="E62" t="s">
        <v>35</v>
      </c>
      <c r="F62" t="s">
        <v>9</v>
      </c>
    </row>
    <row r="63" spans="1:6" x14ac:dyDescent="0.2">
      <c r="A63" t="s">
        <v>1436</v>
      </c>
      <c r="B63">
        <v>43</v>
      </c>
      <c r="C63">
        <v>21</v>
      </c>
      <c r="D63" t="s">
        <v>685</v>
      </c>
      <c r="E63" t="s">
        <v>416</v>
      </c>
      <c r="F63" t="s">
        <v>358</v>
      </c>
    </row>
    <row r="64" spans="1:6" x14ac:dyDescent="0.2">
      <c r="A64" t="s">
        <v>1436</v>
      </c>
      <c r="B64">
        <v>43</v>
      </c>
      <c r="C64">
        <v>21</v>
      </c>
      <c r="D64" t="s">
        <v>686</v>
      </c>
      <c r="E64" t="s">
        <v>416</v>
      </c>
      <c r="F64" t="s">
        <v>358</v>
      </c>
    </row>
    <row r="65" spans="1:6" x14ac:dyDescent="0.2">
      <c r="A65" t="s">
        <v>1436</v>
      </c>
      <c r="B65">
        <v>43</v>
      </c>
      <c r="C65">
        <v>21</v>
      </c>
      <c r="D65" t="s">
        <v>687</v>
      </c>
      <c r="E65" t="s">
        <v>416</v>
      </c>
      <c r="F65" t="s">
        <v>358</v>
      </c>
    </row>
    <row r="66" spans="1:6" x14ac:dyDescent="0.2">
      <c r="A66" t="s">
        <v>1436</v>
      </c>
      <c r="B66">
        <v>43</v>
      </c>
      <c r="C66">
        <v>21</v>
      </c>
      <c r="D66" t="s">
        <v>688</v>
      </c>
      <c r="E66" t="s">
        <v>33</v>
      </c>
      <c r="F66" t="s">
        <v>9</v>
      </c>
    </row>
    <row r="67" spans="1:6" x14ac:dyDescent="0.2">
      <c r="A67" t="s">
        <v>1436</v>
      </c>
      <c r="B67">
        <v>43</v>
      </c>
      <c r="C67">
        <v>21</v>
      </c>
      <c r="D67" t="s">
        <v>689</v>
      </c>
      <c r="E67" t="s">
        <v>399</v>
      </c>
      <c r="F67" t="s">
        <v>52</v>
      </c>
    </row>
    <row r="68" spans="1:6" x14ac:dyDescent="0.2">
      <c r="A68" t="s">
        <v>1436</v>
      </c>
      <c r="B68">
        <v>43</v>
      </c>
      <c r="C68">
        <v>21</v>
      </c>
      <c r="D68" t="s">
        <v>690</v>
      </c>
      <c r="E68" t="s">
        <v>33</v>
      </c>
      <c r="F68" t="s">
        <v>9</v>
      </c>
    </row>
    <row r="69" spans="1:6" x14ac:dyDescent="0.2">
      <c r="A69" t="s">
        <v>1436</v>
      </c>
      <c r="B69">
        <v>43</v>
      </c>
      <c r="C69">
        <v>21</v>
      </c>
      <c r="D69" t="s">
        <v>691</v>
      </c>
      <c r="E69" t="s">
        <v>319</v>
      </c>
      <c r="F69" t="s">
        <v>38</v>
      </c>
    </row>
    <row r="70" spans="1:6" x14ac:dyDescent="0.2">
      <c r="A70" t="s">
        <v>1436</v>
      </c>
      <c r="B70">
        <v>43</v>
      </c>
      <c r="C70">
        <v>21</v>
      </c>
      <c r="D70" t="s">
        <v>692</v>
      </c>
      <c r="E70" t="s">
        <v>323</v>
      </c>
      <c r="F70" t="s">
        <v>9</v>
      </c>
    </row>
    <row r="71" spans="1:6" x14ac:dyDescent="0.2">
      <c r="A71" t="s">
        <v>1436</v>
      </c>
      <c r="B71">
        <v>43</v>
      </c>
      <c r="C71">
        <v>21</v>
      </c>
      <c r="D71" t="s">
        <v>693</v>
      </c>
      <c r="E71" t="s">
        <v>575</v>
      </c>
      <c r="F71" t="s">
        <v>309</v>
      </c>
    </row>
    <row r="72" spans="1:6" x14ac:dyDescent="0.2">
      <c r="A72" t="s">
        <v>1436</v>
      </c>
      <c r="B72">
        <v>43</v>
      </c>
      <c r="C72">
        <v>21</v>
      </c>
      <c r="D72" t="s">
        <v>694</v>
      </c>
      <c r="E72" t="s">
        <v>381</v>
      </c>
      <c r="F72" t="s">
        <v>62</v>
      </c>
    </row>
    <row r="73" spans="1:6" x14ac:dyDescent="0.2">
      <c r="A73" t="s">
        <v>1436</v>
      </c>
      <c r="B73">
        <v>43</v>
      </c>
      <c r="C73">
        <v>21</v>
      </c>
      <c r="D73" t="s">
        <v>695</v>
      </c>
      <c r="E73" t="s">
        <v>473</v>
      </c>
      <c r="F73" t="s">
        <v>38</v>
      </c>
    </row>
    <row r="74" spans="1:6" x14ac:dyDescent="0.2">
      <c r="B74">
        <v>73</v>
      </c>
      <c r="C74">
        <v>20</v>
      </c>
      <c r="D74" t="s">
        <v>696</v>
      </c>
      <c r="E74" t="s">
        <v>48</v>
      </c>
      <c r="F74" t="s">
        <v>15</v>
      </c>
    </row>
    <row r="75" spans="1:6" x14ac:dyDescent="0.2">
      <c r="B75">
        <v>73</v>
      </c>
      <c r="C75">
        <v>20</v>
      </c>
      <c r="D75" t="s">
        <v>697</v>
      </c>
      <c r="E75" t="s">
        <v>477</v>
      </c>
      <c r="F75" t="s">
        <v>309</v>
      </c>
    </row>
    <row r="76" spans="1:6" x14ac:dyDescent="0.2">
      <c r="B76">
        <v>73</v>
      </c>
      <c r="C76">
        <v>20</v>
      </c>
      <c r="D76" t="s">
        <v>698</v>
      </c>
      <c r="E76" t="s">
        <v>424</v>
      </c>
      <c r="F76" t="s">
        <v>309</v>
      </c>
    </row>
    <row r="77" spans="1:6" x14ac:dyDescent="0.2">
      <c r="B77">
        <v>73</v>
      </c>
      <c r="C77">
        <v>20</v>
      </c>
      <c r="D77" t="s">
        <v>699</v>
      </c>
      <c r="E77" t="s">
        <v>22</v>
      </c>
      <c r="F77" t="s">
        <v>15</v>
      </c>
    </row>
    <row r="78" spans="1:6" x14ac:dyDescent="0.2">
      <c r="B78">
        <v>73</v>
      </c>
      <c r="C78">
        <v>20</v>
      </c>
      <c r="D78" t="s">
        <v>700</v>
      </c>
      <c r="E78" t="s">
        <v>321</v>
      </c>
      <c r="F78" t="s">
        <v>9</v>
      </c>
    </row>
    <row r="79" spans="1:6" x14ac:dyDescent="0.2">
      <c r="B79">
        <v>73</v>
      </c>
      <c r="C79">
        <v>20</v>
      </c>
      <c r="D79" t="s">
        <v>701</v>
      </c>
      <c r="E79" t="s">
        <v>468</v>
      </c>
      <c r="F79" t="s">
        <v>15</v>
      </c>
    </row>
    <row r="80" spans="1:6" x14ac:dyDescent="0.2">
      <c r="B80">
        <v>73</v>
      </c>
      <c r="C80">
        <v>20</v>
      </c>
      <c r="D80" t="s">
        <v>702</v>
      </c>
      <c r="E80" t="s">
        <v>59</v>
      </c>
      <c r="F80" t="s">
        <v>27</v>
      </c>
    </row>
    <row r="81" spans="2:6" x14ac:dyDescent="0.2">
      <c r="B81">
        <v>73</v>
      </c>
      <c r="C81">
        <v>20</v>
      </c>
      <c r="D81" t="s">
        <v>703</v>
      </c>
      <c r="E81" t="s">
        <v>342</v>
      </c>
      <c r="F81" t="s">
        <v>62</v>
      </c>
    </row>
    <row r="82" spans="2:6" x14ac:dyDescent="0.2">
      <c r="B82">
        <v>73</v>
      </c>
      <c r="C82">
        <v>20</v>
      </c>
      <c r="D82" t="s">
        <v>704</v>
      </c>
      <c r="E82" t="s">
        <v>490</v>
      </c>
      <c r="F82" t="s">
        <v>62</v>
      </c>
    </row>
    <row r="83" spans="2:6" x14ac:dyDescent="0.2">
      <c r="B83">
        <v>73</v>
      </c>
      <c r="C83">
        <v>20</v>
      </c>
      <c r="D83" t="s">
        <v>705</v>
      </c>
      <c r="E83" t="s">
        <v>327</v>
      </c>
      <c r="F83" t="s">
        <v>328</v>
      </c>
    </row>
    <row r="84" spans="2:6" x14ac:dyDescent="0.2">
      <c r="B84">
        <v>73</v>
      </c>
      <c r="C84">
        <v>20</v>
      </c>
      <c r="D84" t="s">
        <v>706</v>
      </c>
      <c r="E84" t="s">
        <v>353</v>
      </c>
      <c r="F84" t="s">
        <v>328</v>
      </c>
    </row>
    <row r="85" spans="2:6" x14ac:dyDescent="0.2">
      <c r="B85">
        <v>73</v>
      </c>
      <c r="C85">
        <v>20</v>
      </c>
      <c r="D85" t="s">
        <v>707</v>
      </c>
      <c r="E85" t="s">
        <v>396</v>
      </c>
      <c r="F85" t="s">
        <v>397</v>
      </c>
    </row>
    <row r="86" spans="2:6" x14ac:dyDescent="0.2">
      <c r="B86">
        <v>73</v>
      </c>
      <c r="C86">
        <v>20</v>
      </c>
      <c r="D86" t="s">
        <v>708</v>
      </c>
      <c r="E86" t="s">
        <v>379</v>
      </c>
      <c r="F86" t="s">
        <v>9</v>
      </c>
    </row>
    <row r="87" spans="2:6" x14ac:dyDescent="0.2">
      <c r="B87">
        <v>73</v>
      </c>
      <c r="C87">
        <v>20</v>
      </c>
      <c r="D87" t="s">
        <v>709</v>
      </c>
      <c r="E87" t="s">
        <v>479</v>
      </c>
      <c r="F87" t="s">
        <v>340</v>
      </c>
    </row>
    <row r="88" spans="2:6" x14ac:dyDescent="0.2">
      <c r="B88">
        <v>73</v>
      </c>
      <c r="C88">
        <v>20</v>
      </c>
      <c r="D88" t="s">
        <v>710</v>
      </c>
      <c r="E88" t="s">
        <v>479</v>
      </c>
      <c r="F88" t="s">
        <v>340</v>
      </c>
    </row>
    <row r="89" spans="2:6" x14ac:dyDescent="0.2">
      <c r="B89">
        <v>73</v>
      </c>
      <c r="C89">
        <v>20</v>
      </c>
      <c r="D89" t="s">
        <v>711</v>
      </c>
      <c r="E89" t="s">
        <v>314</v>
      </c>
      <c r="F89" t="s">
        <v>9</v>
      </c>
    </row>
    <row r="90" spans="2:6" x14ac:dyDescent="0.2">
      <c r="B90">
        <v>73</v>
      </c>
      <c r="C90">
        <v>20</v>
      </c>
      <c r="D90" t="s">
        <v>712</v>
      </c>
      <c r="E90" t="s">
        <v>381</v>
      </c>
      <c r="F90" t="s">
        <v>62</v>
      </c>
    </row>
    <row r="91" spans="2:6" x14ac:dyDescent="0.2">
      <c r="B91">
        <v>73</v>
      </c>
      <c r="C91">
        <v>20</v>
      </c>
      <c r="D91" t="s">
        <v>713</v>
      </c>
      <c r="E91" t="s">
        <v>30</v>
      </c>
      <c r="F91" t="s">
        <v>9</v>
      </c>
    </row>
    <row r="92" spans="2:6" x14ac:dyDescent="0.2">
      <c r="B92">
        <v>73</v>
      </c>
      <c r="C92">
        <v>20</v>
      </c>
      <c r="D92" t="s">
        <v>714</v>
      </c>
      <c r="E92" t="s">
        <v>30</v>
      </c>
      <c r="F92" t="s">
        <v>9</v>
      </c>
    </row>
    <row r="93" spans="2:6" x14ac:dyDescent="0.2">
      <c r="B93">
        <v>73</v>
      </c>
      <c r="C93">
        <v>20</v>
      </c>
      <c r="D93" t="s">
        <v>715</v>
      </c>
      <c r="E93" t="s">
        <v>402</v>
      </c>
      <c r="F93" t="s">
        <v>340</v>
      </c>
    </row>
    <row r="94" spans="2:6" x14ac:dyDescent="0.2">
      <c r="B94">
        <v>73</v>
      </c>
      <c r="C94">
        <v>20</v>
      </c>
      <c r="D94" t="s">
        <v>716</v>
      </c>
      <c r="E94" t="s">
        <v>402</v>
      </c>
      <c r="F94" t="s">
        <v>340</v>
      </c>
    </row>
    <row r="95" spans="2:6" x14ac:dyDescent="0.2">
      <c r="B95">
        <v>73</v>
      </c>
      <c r="C95">
        <v>20</v>
      </c>
      <c r="D95" t="s">
        <v>717</v>
      </c>
      <c r="E95" t="s">
        <v>26</v>
      </c>
      <c r="F95" t="s">
        <v>27</v>
      </c>
    </row>
    <row r="96" spans="2:6" x14ac:dyDescent="0.2">
      <c r="B96">
        <v>73</v>
      </c>
      <c r="C96">
        <v>20</v>
      </c>
      <c r="D96" t="s">
        <v>718</v>
      </c>
      <c r="E96" t="s">
        <v>26</v>
      </c>
      <c r="F96" t="s">
        <v>27</v>
      </c>
    </row>
    <row r="97" spans="2:6" x14ac:dyDescent="0.2">
      <c r="B97">
        <v>73</v>
      </c>
      <c r="C97">
        <v>20</v>
      </c>
      <c r="D97" t="s">
        <v>719</v>
      </c>
      <c r="E97" t="s">
        <v>8</v>
      </c>
      <c r="F97" t="s">
        <v>9</v>
      </c>
    </row>
    <row r="98" spans="2:6" x14ac:dyDescent="0.2">
      <c r="B98">
        <v>73</v>
      </c>
      <c r="C98">
        <v>20</v>
      </c>
      <c r="D98" t="s">
        <v>720</v>
      </c>
      <c r="E98" t="s">
        <v>8</v>
      </c>
      <c r="F98" t="s">
        <v>9</v>
      </c>
    </row>
    <row r="99" spans="2:6" x14ac:dyDescent="0.2">
      <c r="B99">
        <v>73</v>
      </c>
      <c r="C99">
        <v>20</v>
      </c>
      <c r="D99" t="s">
        <v>721</v>
      </c>
      <c r="E99" t="s">
        <v>357</v>
      </c>
      <c r="F99" t="s">
        <v>358</v>
      </c>
    </row>
    <row r="100" spans="2:6" x14ac:dyDescent="0.2">
      <c r="B100">
        <v>73</v>
      </c>
      <c r="C100">
        <v>20</v>
      </c>
      <c r="D100" t="s">
        <v>722</v>
      </c>
      <c r="E100" t="s">
        <v>723</v>
      </c>
      <c r="F100" t="s">
        <v>724</v>
      </c>
    </row>
    <row r="101" spans="2:6" x14ac:dyDescent="0.2">
      <c r="B101">
        <v>73</v>
      </c>
      <c r="C101">
        <v>20</v>
      </c>
      <c r="D101" t="s">
        <v>725</v>
      </c>
      <c r="E101" t="s">
        <v>305</v>
      </c>
      <c r="F101" t="s">
        <v>306</v>
      </c>
    </row>
    <row r="102" spans="2:6" x14ac:dyDescent="0.2">
      <c r="B102">
        <v>73</v>
      </c>
      <c r="C102">
        <v>20</v>
      </c>
      <c r="D102" t="s">
        <v>726</v>
      </c>
      <c r="E102" t="s">
        <v>339</v>
      </c>
      <c r="F102" t="s">
        <v>340</v>
      </c>
    </row>
    <row r="103" spans="2:6" x14ac:dyDescent="0.2">
      <c r="B103">
        <v>73</v>
      </c>
      <c r="C103">
        <v>20</v>
      </c>
      <c r="D103" t="s">
        <v>727</v>
      </c>
      <c r="E103" t="s">
        <v>95</v>
      </c>
      <c r="F103" t="s">
        <v>9</v>
      </c>
    </row>
    <row r="104" spans="2:6" x14ac:dyDescent="0.2">
      <c r="B104">
        <v>73</v>
      </c>
      <c r="C104">
        <v>20</v>
      </c>
      <c r="D104" t="s">
        <v>728</v>
      </c>
      <c r="E104" t="s">
        <v>98</v>
      </c>
      <c r="F104" t="s">
        <v>9</v>
      </c>
    </row>
    <row r="105" spans="2:6" x14ac:dyDescent="0.2">
      <c r="B105">
        <v>73</v>
      </c>
      <c r="C105">
        <v>20</v>
      </c>
      <c r="D105" t="s">
        <v>729</v>
      </c>
      <c r="E105" t="s">
        <v>48</v>
      </c>
      <c r="F105" t="s">
        <v>15</v>
      </c>
    </row>
    <row r="106" spans="2:6" x14ac:dyDescent="0.2">
      <c r="B106">
        <v>73</v>
      </c>
      <c r="C106">
        <v>20</v>
      </c>
      <c r="D106" t="s">
        <v>730</v>
      </c>
      <c r="E106" t="s">
        <v>416</v>
      </c>
      <c r="F106" t="s">
        <v>358</v>
      </c>
    </row>
    <row r="107" spans="2:6" x14ac:dyDescent="0.2">
      <c r="B107">
        <v>73</v>
      </c>
      <c r="C107">
        <v>20</v>
      </c>
      <c r="D107" t="s">
        <v>731</v>
      </c>
      <c r="E107" t="s">
        <v>426</v>
      </c>
      <c r="F107" t="s">
        <v>38</v>
      </c>
    </row>
    <row r="108" spans="2:6" x14ac:dyDescent="0.2">
      <c r="B108">
        <v>73</v>
      </c>
      <c r="C108">
        <v>20</v>
      </c>
      <c r="D108" t="s">
        <v>732</v>
      </c>
      <c r="E108" t="s">
        <v>319</v>
      </c>
      <c r="F108" t="s">
        <v>38</v>
      </c>
    </row>
    <row r="109" spans="2:6" x14ac:dyDescent="0.2">
      <c r="B109">
        <v>73</v>
      </c>
      <c r="C109">
        <v>20</v>
      </c>
      <c r="D109" t="s">
        <v>733</v>
      </c>
      <c r="E109" t="s">
        <v>458</v>
      </c>
      <c r="F109" t="s">
        <v>328</v>
      </c>
    </row>
    <row r="110" spans="2:6" x14ac:dyDescent="0.2">
      <c r="B110">
        <v>73</v>
      </c>
      <c r="C110">
        <v>20</v>
      </c>
      <c r="D110" t="s">
        <v>734</v>
      </c>
      <c r="E110" t="s">
        <v>349</v>
      </c>
      <c r="F110" t="s">
        <v>62</v>
      </c>
    </row>
    <row r="111" spans="2:6" x14ac:dyDescent="0.2">
      <c r="B111">
        <v>73</v>
      </c>
      <c r="C111">
        <v>20</v>
      </c>
      <c r="D111" t="s">
        <v>735</v>
      </c>
      <c r="E111" t="s">
        <v>61</v>
      </c>
      <c r="F111" t="s">
        <v>62</v>
      </c>
    </row>
    <row r="112" spans="2:6" x14ac:dyDescent="0.2">
      <c r="B112">
        <v>111</v>
      </c>
      <c r="C112">
        <v>19</v>
      </c>
      <c r="D112" t="s">
        <v>736</v>
      </c>
      <c r="E112" t="s">
        <v>33</v>
      </c>
      <c r="F112" t="s">
        <v>9</v>
      </c>
    </row>
    <row r="113" spans="2:6" x14ac:dyDescent="0.2">
      <c r="B113">
        <v>111</v>
      </c>
      <c r="C113">
        <v>19</v>
      </c>
      <c r="D113" t="s">
        <v>737</v>
      </c>
      <c r="E113" t="s">
        <v>35</v>
      </c>
      <c r="F113" t="s">
        <v>9</v>
      </c>
    </row>
    <row r="114" spans="2:6" x14ac:dyDescent="0.2">
      <c r="B114">
        <v>111</v>
      </c>
      <c r="C114">
        <v>19</v>
      </c>
      <c r="D114" t="s">
        <v>738</v>
      </c>
      <c r="E114" t="s">
        <v>449</v>
      </c>
      <c r="F114" t="s">
        <v>340</v>
      </c>
    </row>
    <row r="115" spans="2:6" x14ac:dyDescent="0.2">
      <c r="B115">
        <v>111</v>
      </c>
      <c r="C115">
        <v>19</v>
      </c>
      <c r="D115" t="s">
        <v>739</v>
      </c>
      <c r="E115" t="s">
        <v>468</v>
      </c>
      <c r="F115" t="s">
        <v>15</v>
      </c>
    </row>
    <row r="116" spans="2:6" x14ac:dyDescent="0.2">
      <c r="B116">
        <v>111</v>
      </c>
      <c r="C116">
        <v>19</v>
      </c>
      <c r="D116" t="s">
        <v>740</v>
      </c>
      <c r="E116" t="s">
        <v>95</v>
      </c>
      <c r="F116" t="s">
        <v>9</v>
      </c>
    </row>
    <row r="117" spans="2:6" x14ac:dyDescent="0.2">
      <c r="B117">
        <v>111</v>
      </c>
      <c r="C117">
        <v>19</v>
      </c>
      <c r="D117" t="s">
        <v>741</v>
      </c>
      <c r="E117" t="s">
        <v>409</v>
      </c>
      <c r="F117" t="s">
        <v>410</v>
      </c>
    </row>
    <row r="118" spans="2:6" x14ac:dyDescent="0.2">
      <c r="B118">
        <v>111</v>
      </c>
      <c r="C118">
        <v>19</v>
      </c>
      <c r="D118" t="s">
        <v>742</v>
      </c>
      <c r="E118" t="s">
        <v>33</v>
      </c>
      <c r="F118" t="s">
        <v>9</v>
      </c>
    </row>
    <row r="119" spans="2:6" x14ac:dyDescent="0.2">
      <c r="B119">
        <v>111</v>
      </c>
      <c r="C119">
        <v>19</v>
      </c>
      <c r="D119" t="s">
        <v>743</v>
      </c>
      <c r="E119" t="s">
        <v>575</v>
      </c>
      <c r="F119" t="s">
        <v>309</v>
      </c>
    </row>
    <row r="120" spans="2:6" x14ac:dyDescent="0.2">
      <c r="B120">
        <v>111</v>
      </c>
      <c r="C120">
        <v>19</v>
      </c>
      <c r="D120" t="s">
        <v>744</v>
      </c>
      <c r="E120" t="s">
        <v>26</v>
      </c>
      <c r="F120" t="s">
        <v>27</v>
      </c>
    </row>
    <row r="121" spans="2:6" x14ac:dyDescent="0.2">
      <c r="B121">
        <v>111</v>
      </c>
      <c r="C121">
        <v>19</v>
      </c>
      <c r="D121" t="s">
        <v>745</v>
      </c>
      <c r="E121" t="s">
        <v>647</v>
      </c>
      <c r="F121" t="s">
        <v>410</v>
      </c>
    </row>
    <row r="122" spans="2:6" x14ac:dyDescent="0.2">
      <c r="B122">
        <v>111</v>
      </c>
      <c r="C122">
        <v>19</v>
      </c>
      <c r="D122" t="s">
        <v>746</v>
      </c>
      <c r="E122" t="s">
        <v>477</v>
      </c>
      <c r="F122" t="s">
        <v>309</v>
      </c>
    </row>
    <row r="123" spans="2:6" x14ac:dyDescent="0.2">
      <c r="B123">
        <v>111</v>
      </c>
      <c r="C123">
        <v>19</v>
      </c>
      <c r="D123" t="s">
        <v>747</v>
      </c>
      <c r="E123" t="s">
        <v>336</v>
      </c>
      <c r="F123" t="s">
        <v>337</v>
      </c>
    </row>
    <row r="124" spans="2:6" x14ac:dyDescent="0.2">
      <c r="B124">
        <v>111</v>
      </c>
      <c r="C124">
        <v>19</v>
      </c>
      <c r="D124" t="s">
        <v>748</v>
      </c>
      <c r="E124" t="s">
        <v>323</v>
      </c>
      <c r="F124" t="s">
        <v>9</v>
      </c>
    </row>
    <row r="125" spans="2:6" x14ac:dyDescent="0.2">
      <c r="B125">
        <v>111</v>
      </c>
      <c r="C125">
        <v>19</v>
      </c>
      <c r="D125" t="s">
        <v>749</v>
      </c>
      <c r="E125" t="s">
        <v>647</v>
      </c>
      <c r="F125" t="s">
        <v>410</v>
      </c>
    </row>
    <row r="126" spans="2:6" x14ac:dyDescent="0.2">
      <c r="B126">
        <v>111</v>
      </c>
      <c r="C126">
        <v>19</v>
      </c>
      <c r="D126" t="s">
        <v>750</v>
      </c>
      <c r="E126" t="s">
        <v>357</v>
      </c>
      <c r="F126" t="s">
        <v>358</v>
      </c>
    </row>
    <row r="127" spans="2:6" x14ac:dyDescent="0.2">
      <c r="B127">
        <v>111</v>
      </c>
      <c r="C127">
        <v>19</v>
      </c>
      <c r="D127" t="s">
        <v>751</v>
      </c>
      <c r="E127" t="s">
        <v>479</v>
      </c>
      <c r="F127" t="s">
        <v>340</v>
      </c>
    </row>
    <row r="128" spans="2:6" x14ac:dyDescent="0.2">
      <c r="B128">
        <v>111</v>
      </c>
      <c r="C128">
        <v>19</v>
      </c>
      <c r="D128" t="s">
        <v>752</v>
      </c>
      <c r="E128" t="s">
        <v>98</v>
      </c>
      <c r="F128" t="s">
        <v>9</v>
      </c>
    </row>
    <row r="129" spans="2:6" x14ac:dyDescent="0.2">
      <c r="B129">
        <v>111</v>
      </c>
      <c r="C129">
        <v>19</v>
      </c>
      <c r="D129" t="s">
        <v>753</v>
      </c>
      <c r="E129" t="s">
        <v>473</v>
      </c>
      <c r="F129" t="s">
        <v>38</v>
      </c>
    </row>
    <row r="130" spans="2:6" x14ac:dyDescent="0.2">
      <c r="B130">
        <v>111</v>
      </c>
      <c r="C130">
        <v>19</v>
      </c>
      <c r="D130" t="s">
        <v>754</v>
      </c>
      <c r="E130" t="s">
        <v>51</v>
      </c>
      <c r="F130" t="s">
        <v>52</v>
      </c>
    </row>
    <row r="131" spans="2:6" x14ac:dyDescent="0.2">
      <c r="B131">
        <v>111</v>
      </c>
      <c r="C131">
        <v>19</v>
      </c>
      <c r="D131" t="s">
        <v>755</v>
      </c>
      <c r="E131" t="s">
        <v>483</v>
      </c>
      <c r="F131" t="s">
        <v>306</v>
      </c>
    </row>
    <row r="132" spans="2:6" x14ac:dyDescent="0.2">
      <c r="B132">
        <v>111</v>
      </c>
      <c r="C132">
        <v>19</v>
      </c>
      <c r="D132" t="s">
        <v>756</v>
      </c>
      <c r="E132" t="s">
        <v>51</v>
      </c>
      <c r="F132" t="s">
        <v>52</v>
      </c>
    </row>
    <row r="133" spans="2:6" x14ac:dyDescent="0.2">
      <c r="B133">
        <v>111</v>
      </c>
      <c r="C133">
        <v>19</v>
      </c>
      <c r="D133" t="s">
        <v>757</v>
      </c>
      <c r="E133" t="s">
        <v>368</v>
      </c>
      <c r="F133" t="s">
        <v>52</v>
      </c>
    </row>
    <row r="134" spans="2:6" x14ac:dyDescent="0.2">
      <c r="B134">
        <v>111</v>
      </c>
      <c r="C134">
        <v>19</v>
      </c>
      <c r="D134" t="s">
        <v>758</v>
      </c>
      <c r="E134" t="s">
        <v>384</v>
      </c>
      <c r="F134" t="s">
        <v>309</v>
      </c>
    </row>
    <row r="135" spans="2:6" x14ac:dyDescent="0.2">
      <c r="B135">
        <v>111</v>
      </c>
      <c r="C135">
        <v>19</v>
      </c>
      <c r="D135" t="s">
        <v>759</v>
      </c>
      <c r="E135" t="s">
        <v>468</v>
      </c>
      <c r="F135" t="s">
        <v>15</v>
      </c>
    </row>
    <row r="136" spans="2:6" x14ac:dyDescent="0.2">
      <c r="B136">
        <v>111</v>
      </c>
      <c r="C136">
        <v>19</v>
      </c>
      <c r="D136" t="s">
        <v>760</v>
      </c>
      <c r="E136" t="s">
        <v>48</v>
      </c>
      <c r="F136" t="s">
        <v>15</v>
      </c>
    </row>
    <row r="137" spans="2:6" x14ac:dyDescent="0.2">
      <c r="B137">
        <v>111</v>
      </c>
      <c r="C137">
        <v>19</v>
      </c>
      <c r="D137" t="s">
        <v>761</v>
      </c>
      <c r="E137" t="s">
        <v>327</v>
      </c>
      <c r="F137" t="s">
        <v>328</v>
      </c>
    </row>
    <row r="138" spans="2:6" x14ac:dyDescent="0.2">
      <c r="B138">
        <v>111</v>
      </c>
      <c r="C138">
        <v>19</v>
      </c>
      <c r="D138" t="s">
        <v>762</v>
      </c>
      <c r="E138" t="s">
        <v>347</v>
      </c>
      <c r="F138" t="s">
        <v>9</v>
      </c>
    </row>
    <row r="139" spans="2:6" x14ac:dyDescent="0.2">
      <c r="B139">
        <v>111</v>
      </c>
      <c r="C139">
        <v>19</v>
      </c>
      <c r="D139" t="s">
        <v>763</v>
      </c>
      <c r="E139" t="s">
        <v>764</v>
      </c>
      <c r="F139" t="s">
        <v>309</v>
      </c>
    </row>
    <row r="140" spans="2:6" x14ac:dyDescent="0.2">
      <c r="B140">
        <v>111</v>
      </c>
      <c r="C140">
        <v>19</v>
      </c>
      <c r="D140" t="s">
        <v>765</v>
      </c>
      <c r="E140" t="s">
        <v>379</v>
      </c>
      <c r="F140" t="s">
        <v>9</v>
      </c>
    </row>
    <row r="141" spans="2:6" x14ac:dyDescent="0.2">
      <c r="B141">
        <v>111</v>
      </c>
      <c r="C141">
        <v>19</v>
      </c>
      <c r="D141" t="s">
        <v>766</v>
      </c>
      <c r="E141" t="s">
        <v>61</v>
      </c>
      <c r="F141" t="s">
        <v>62</v>
      </c>
    </row>
    <row r="142" spans="2:6" x14ac:dyDescent="0.2">
      <c r="B142">
        <v>111</v>
      </c>
      <c r="C142">
        <v>19</v>
      </c>
      <c r="D142" t="s">
        <v>767</v>
      </c>
      <c r="E142" t="s">
        <v>519</v>
      </c>
      <c r="F142" t="s">
        <v>397</v>
      </c>
    </row>
    <row r="143" spans="2:6" x14ac:dyDescent="0.2">
      <c r="B143">
        <v>111</v>
      </c>
      <c r="C143">
        <v>19</v>
      </c>
      <c r="D143" t="s">
        <v>768</v>
      </c>
      <c r="E143" t="s">
        <v>95</v>
      </c>
      <c r="F143" t="s">
        <v>9</v>
      </c>
    </row>
    <row r="144" spans="2:6" x14ac:dyDescent="0.2">
      <c r="B144">
        <v>143</v>
      </c>
      <c r="C144">
        <v>18</v>
      </c>
      <c r="D144" t="s">
        <v>769</v>
      </c>
      <c r="E144" t="s">
        <v>26</v>
      </c>
      <c r="F144" t="s">
        <v>27</v>
      </c>
    </row>
    <row r="145" spans="2:6" x14ac:dyDescent="0.2">
      <c r="B145">
        <v>143</v>
      </c>
      <c r="C145">
        <v>18</v>
      </c>
      <c r="D145" t="s">
        <v>770</v>
      </c>
      <c r="E145" t="s">
        <v>771</v>
      </c>
      <c r="F145" t="s">
        <v>328</v>
      </c>
    </row>
    <row r="146" spans="2:6" x14ac:dyDescent="0.2">
      <c r="B146">
        <v>143</v>
      </c>
      <c r="C146">
        <v>18</v>
      </c>
      <c r="D146" t="s">
        <v>772</v>
      </c>
      <c r="E146" t="s">
        <v>83</v>
      </c>
      <c r="F146" t="s">
        <v>9</v>
      </c>
    </row>
    <row r="147" spans="2:6" x14ac:dyDescent="0.2">
      <c r="B147">
        <v>143</v>
      </c>
      <c r="C147">
        <v>18</v>
      </c>
      <c r="D147" t="s">
        <v>773</v>
      </c>
      <c r="E147" t="s">
        <v>347</v>
      </c>
      <c r="F147" t="s">
        <v>9</v>
      </c>
    </row>
    <row r="148" spans="2:6" x14ac:dyDescent="0.2">
      <c r="B148">
        <v>143</v>
      </c>
      <c r="C148">
        <v>18</v>
      </c>
      <c r="D148" t="s">
        <v>774</v>
      </c>
      <c r="E148" t="s">
        <v>409</v>
      </c>
      <c r="F148" t="s">
        <v>410</v>
      </c>
    </row>
    <row r="149" spans="2:6" x14ac:dyDescent="0.2">
      <c r="B149">
        <v>143</v>
      </c>
      <c r="C149">
        <v>18</v>
      </c>
      <c r="D149" t="s">
        <v>775</v>
      </c>
      <c r="E149" t="s">
        <v>59</v>
      </c>
      <c r="F149" t="s">
        <v>27</v>
      </c>
    </row>
    <row r="150" spans="2:6" x14ac:dyDescent="0.2">
      <c r="B150">
        <v>143</v>
      </c>
      <c r="C150">
        <v>18</v>
      </c>
      <c r="D150" t="s">
        <v>776</v>
      </c>
      <c r="E150" t="s">
        <v>59</v>
      </c>
      <c r="F150" t="s">
        <v>27</v>
      </c>
    </row>
    <row r="151" spans="2:6" x14ac:dyDescent="0.2">
      <c r="B151">
        <v>143</v>
      </c>
      <c r="C151">
        <v>18</v>
      </c>
      <c r="D151" t="s">
        <v>777</v>
      </c>
      <c r="E151" t="s">
        <v>409</v>
      </c>
      <c r="F151" t="s">
        <v>410</v>
      </c>
    </row>
    <row r="152" spans="2:6" x14ac:dyDescent="0.2">
      <c r="B152">
        <v>143</v>
      </c>
      <c r="C152">
        <v>18</v>
      </c>
      <c r="D152" t="s">
        <v>778</v>
      </c>
      <c r="E152" t="s">
        <v>449</v>
      </c>
      <c r="F152" t="s">
        <v>340</v>
      </c>
    </row>
    <row r="153" spans="2:6" x14ac:dyDescent="0.2">
      <c r="B153">
        <v>143</v>
      </c>
      <c r="C153">
        <v>18</v>
      </c>
      <c r="D153" t="s">
        <v>779</v>
      </c>
      <c r="E153" t="s">
        <v>439</v>
      </c>
      <c r="F153" t="s">
        <v>340</v>
      </c>
    </row>
    <row r="154" spans="2:6" x14ac:dyDescent="0.2">
      <c r="B154">
        <v>143</v>
      </c>
      <c r="C154">
        <v>18</v>
      </c>
      <c r="D154" t="s">
        <v>780</v>
      </c>
      <c r="E154" t="s">
        <v>439</v>
      </c>
      <c r="F154" t="s">
        <v>340</v>
      </c>
    </row>
    <row r="155" spans="2:6" x14ac:dyDescent="0.2">
      <c r="B155">
        <v>143</v>
      </c>
      <c r="C155">
        <v>18</v>
      </c>
      <c r="D155" t="s">
        <v>781</v>
      </c>
      <c r="E155" t="s">
        <v>373</v>
      </c>
      <c r="F155" t="s">
        <v>374</v>
      </c>
    </row>
    <row r="156" spans="2:6" x14ac:dyDescent="0.2">
      <c r="B156">
        <v>143</v>
      </c>
      <c r="C156">
        <v>18</v>
      </c>
      <c r="D156" t="s">
        <v>782</v>
      </c>
      <c r="E156" t="s">
        <v>373</v>
      </c>
      <c r="F156" t="s">
        <v>374</v>
      </c>
    </row>
    <row r="157" spans="2:6" x14ac:dyDescent="0.2">
      <c r="B157">
        <v>143</v>
      </c>
      <c r="C157">
        <v>18</v>
      </c>
      <c r="D157" t="s">
        <v>783</v>
      </c>
      <c r="E157" t="s">
        <v>614</v>
      </c>
      <c r="F157" t="s">
        <v>9</v>
      </c>
    </row>
    <row r="158" spans="2:6" x14ac:dyDescent="0.2">
      <c r="B158">
        <v>143</v>
      </c>
      <c r="C158">
        <v>18</v>
      </c>
      <c r="D158" t="s">
        <v>784</v>
      </c>
      <c r="E158" t="s">
        <v>396</v>
      </c>
      <c r="F158" t="s">
        <v>397</v>
      </c>
    </row>
    <row r="159" spans="2:6" x14ac:dyDescent="0.2">
      <c r="B159">
        <v>143</v>
      </c>
      <c r="C159">
        <v>18</v>
      </c>
      <c r="D159" t="s">
        <v>785</v>
      </c>
      <c r="E159" t="s">
        <v>48</v>
      </c>
      <c r="F159" t="s">
        <v>15</v>
      </c>
    </row>
    <row r="160" spans="2:6" x14ac:dyDescent="0.2">
      <c r="B160">
        <v>143</v>
      </c>
      <c r="C160">
        <v>18</v>
      </c>
      <c r="D160" t="s">
        <v>786</v>
      </c>
      <c r="E160" t="s">
        <v>396</v>
      </c>
      <c r="F160" t="s">
        <v>397</v>
      </c>
    </row>
    <row r="161" spans="2:6" x14ac:dyDescent="0.2">
      <c r="B161">
        <v>143</v>
      </c>
      <c r="C161">
        <v>18</v>
      </c>
      <c r="D161" t="s">
        <v>787</v>
      </c>
      <c r="E161" t="s">
        <v>336</v>
      </c>
      <c r="F161" t="s">
        <v>337</v>
      </c>
    </row>
    <row r="162" spans="2:6" x14ac:dyDescent="0.2">
      <c r="B162">
        <v>143</v>
      </c>
      <c r="C162">
        <v>18</v>
      </c>
      <c r="D162" t="s">
        <v>788</v>
      </c>
      <c r="E162" t="s">
        <v>614</v>
      </c>
      <c r="F162" t="s">
        <v>9</v>
      </c>
    </row>
    <row r="163" spans="2:6" x14ac:dyDescent="0.2">
      <c r="B163">
        <v>143</v>
      </c>
      <c r="C163">
        <v>18</v>
      </c>
      <c r="D163" t="s">
        <v>789</v>
      </c>
      <c r="E163" t="s">
        <v>342</v>
      </c>
      <c r="F163" t="s">
        <v>62</v>
      </c>
    </row>
    <row r="164" spans="2:6" x14ac:dyDescent="0.2">
      <c r="B164">
        <v>143</v>
      </c>
      <c r="C164">
        <v>18</v>
      </c>
      <c r="D164" t="s">
        <v>790</v>
      </c>
      <c r="E164" t="s">
        <v>424</v>
      </c>
      <c r="F164" t="s">
        <v>309</v>
      </c>
    </row>
    <row r="165" spans="2:6" x14ac:dyDescent="0.2">
      <c r="B165">
        <v>143</v>
      </c>
      <c r="C165">
        <v>18</v>
      </c>
      <c r="D165" t="s">
        <v>791</v>
      </c>
      <c r="E165" t="s">
        <v>75</v>
      </c>
      <c r="F165" t="s">
        <v>20</v>
      </c>
    </row>
    <row r="166" spans="2:6" x14ac:dyDescent="0.2">
      <c r="B166">
        <v>143</v>
      </c>
      <c r="C166">
        <v>18</v>
      </c>
      <c r="D166" t="s">
        <v>792</v>
      </c>
      <c r="E166" t="s">
        <v>66</v>
      </c>
      <c r="F166" t="s">
        <v>67</v>
      </c>
    </row>
    <row r="167" spans="2:6" x14ac:dyDescent="0.2">
      <c r="B167">
        <v>143</v>
      </c>
      <c r="C167">
        <v>18</v>
      </c>
      <c r="D167" t="s">
        <v>793</v>
      </c>
      <c r="E167" t="s">
        <v>479</v>
      </c>
      <c r="F167" t="s">
        <v>340</v>
      </c>
    </row>
    <row r="168" spans="2:6" x14ac:dyDescent="0.2">
      <c r="B168">
        <v>143</v>
      </c>
      <c r="C168">
        <v>18</v>
      </c>
      <c r="D168" t="s">
        <v>794</v>
      </c>
      <c r="E168" t="s">
        <v>334</v>
      </c>
      <c r="F168" t="s">
        <v>15</v>
      </c>
    </row>
    <row r="169" spans="2:6" x14ac:dyDescent="0.2">
      <c r="B169">
        <v>143</v>
      </c>
      <c r="C169">
        <v>18</v>
      </c>
      <c r="D169" t="s">
        <v>795</v>
      </c>
      <c r="E169" t="s">
        <v>35</v>
      </c>
      <c r="F169" t="s">
        <v>9</v>
      </c>
    </row>
    <row r="170" spans="2:6" x14ac:dyDescent="0.2">
      <c r="B170">
        <v>143</v>
      </c>
      <c r="C170">
        <v>18</v>
      </c>
      <c r="D170" t="s">
        <v>796</v>
      </c>
      <c r="E170" t="s">
        <v>35</v>
      </c>
      <c r="F170" t="s">
        <v>9</v>
      </c>
    </row>
    <row r="171" spans="2:6" x14ac:dyDescent="0.2">
      <c r="B171">
        <v>143</v>
      </c>
      <c r="C171">
        <v>18</v>
      </c>
      <c r="D171" t="s">
        <v>793</v>
      </c>
      <c r="E171" t="s">
        <v>317</v>
      </c>
      <c r="F171" t="s">
        <v>38</v>
      </c>
    </row>
    <row r="172" spans="2:6" x14ac:dyDescent="0.2">
      <c r="B172">
        <v>143</v>
      </c>
      <c r="C172">
        <v>18</v>
      </c>
      <c r="D172" t="s">
        <v>797</v>
      </c>
      <c r="E172" t="s">
        <v>477</v>
      </c>
      <c r="F172" t="s">
        <v>309</v>
      </c>
    </row>
    <row r="173" spans="2:6" x14ac:dyDescent="0.2">
      <c r="B173">
        <v>143</v>
      </c>
      <c r="C173">
        <v>18</v>
      </c>
      <c r="D173" t="s">
        <v>798</v>
      </c>
      <c r="E173" t="s">
        <v>723</v>
      </c>
      <c r="F173" t="s">
        <v>724</v>
      </c>
    </row>
    <row r="174" spans="2:6" x14ac:dyDescent="0.2">
      <c r="B174">
        <v>143</v>
      </c>
      <c r="C174">
        <v>18</v>
      </c>
      <c r="D174" t="s">
        <v>799</v>
      </c>
      <c r="E174" t="s">
        <v>61</v>
      </c>
      <c r="F174" t="s">
        <v>62</v>
      </c>
    </row>
    <row r="175" spans="2:6" x14ac:dyDescent="0.2">
      <c r="B175">
        <v>174</v>
      </c>
      <c r="C175">
        <v>17</v>
      </c>
      <c r="D175" t="s">
        <v>800</v>
      </c>
      <c r="E175" t="s">
        <v>389</v>
      </c>
      <c r="F175" t="s">
        <v>20</v>
      </c>
    </row>
    <row r="176" spans="2:6" x14ac:dyDescent="0.2">
      <c r="B176">
        <v>174</v>
      </c>
      <c r="C176">
        <v>17</v>
      </c>
      <c r="D176" t="s">
        <v>801</v>
      </c>
      <c r="E176" t="s">
        <v>61</v>
      </c>
      <c r="F176" t="s">
        <v>62</v>
      </c>
    </row>
    <row r="177" spans="2:6" x14ac:dyDescent="0.2">
      <c r="B177">
        <v>174</v>
      </c>
      <c r="C177">
        <v>17</v>
      </c>
      <c r="D177" t="s">
        <v>802</v>
      </c>
      <c r="E177" t="s">
        <v>381</v>
      </c>
      <c r="F177" t="s">
        <v>62</v>
      </c>
    </row>
    <row r="178" spans="2:6" x14ac:dyDescent="0.2">
      <c r="B178">
        <v>174</v>
      </c>
      <c r="C178">
        <v>17</v>
      </c>
      <c r="D178" t="s">
        <v>803</v>
      </c>
      <c r="E178" t="s">
        <v>317</v>
      </c>
      <c r="F178" t="s">
        <v>38</v>
      </c>
    </row>
    <row r="179" spans="2:6" x14ac:dyDescent="0.2">
      <c r="B179">
        <v>174</v>
      </c>
      <c r="C179">
        <v>17</v>
      </c>
      <c r="D179" t="s">
        <v>804</v>
      </c>
      <c r="E179" t="s">
        <v>723</v>
      </c>
      <c r="F179" t="s">
        <v>724</v>
      </c>
    </row>
    <row r="180" spans="2:6" x14ac:dyDescent="0.2">
      <c r="B180">
        <v>174</v>
      </c>
      <c r="C180">
        <v>17</v>
      </c>
      <c r="D180" t="s">
        <v>805</v>
      </c>
      <c r="E180" t="s">
        <v>22</v>
      </c>
      <c r="F180" t="s">
        <v>15</v>
      </c>
    </row>
    <row r="181" spans="2:6" x14ac:dyDescent="0.2">
      <c r="B181">
        <v>174</v>
      </c>
      <c r="C181">
        <v>17</v>
      </c>
      <c r="D181" t="s">
        <v>806</v>
      </c>
      <c r="E181" t="s">
        <v>373</v>
      </c>
      <c r="F181" t="s">
        <v>374</v>
      </c>
    </row>
    <row r="182" spans="2:6" x14ac:dyDescent="0.2">
      <c r="B182">
        <v>174</v>
      </c>
      <c r="C182">
        <v>17</v>
      </c>
      <c r="D182" t="s">
        <v>807</v>
      </c>
      <c r="E182" t="s">
        <v>327</v>
      </c>
      <c r="F182" t="s">
        <v>328</v>
      </c>
    </row>
    <row r="183" spans="2:6" x14ac:dyDescent="0.2">
      <c r="B183">
        <v>174</v>
      </c>
      <c r="C183">
        <v>17</v>
      </c>
      <c r="D183" t="s">
        <v>808</v>
      </c>
      <c r="E183" t="s">
        <v>66</v>
      </c>
      <c r="F183" t="s">
        <v>67</v>
      </c>
    </row>
    <row r="184" spans="2:6" x14ac:dyDescent="0.2">
      <c r="B184">
        <v>174</v>
      </c>
      <c r="C184">
        <v>17</v>
      </c>
      <c r="D184" t="s">
        <v>809</v>
      </c>
      <c r="E184" t="s">
        <v>519</v>
      </c>
      <c r="F184" t="s">
        <v>397</v>
      </c>
    </row>
    <row r="185" spans="2:6" x14ac:dyDescent="0.2">
      <c r="B185">
        <v>174</v>
      </c>
      <c r="C185">
        <v>17</v>
      </c>
      <c r="D185" t="s">
        <v>810</v>
      </c>
      <c r="E185" t="s">
        <v>424</v>
      </c>
      <c r="F185" t="s">
        <v>309</v>
      </c>
    </row>
    <row r="186" spans="2:6" x14ac:dyDescent="0.2">
      <c r="B186">
        <v>174</v>
      </c>
      <c r="C186">
        <v>17</v>
      </c>
      <c r="D186" t="s">
        <v>811</v>
      </c>
      <c r="E186" t="s">
        <v>347</v>
      </c>
      <c r="F186" t="s">
        <v>9</v>
      </c>
    </row>
    <row r="187" spans="2:6" x14ac:dyDescent="0.2">
      <c r="B187">
        <v>174</v>
      </c>
      <c r="C187">
        <v>17</v>
      </c>
      <c r="D187" t="s">
        <v>812</v>
      </c>
      <c r="E187" t="s">
        <v>458</v>
      </c>
      <c r="F187" t="s">
        <v>328</v>
      </c>
    </row>
    <row r="188" spans="2:6" x14ac:dyDescent="0.2">
      <c r="B188">
        <v>174</v>
      </c>
      <c r="C188">
        <v>17</v>
      </c>
      <c r="D188" t="s">
        <v>813</v>
      </c>
      <c r="E188" t="s">
        <v>389</v>
      </c>
      <c r="F188" t="s">
        <v>20</v>
      </c>
    </row>
    <row r="189" spans="2:6" x14ac:dyDescent="0.2">
      <c r="B189">
        <v>174</v>
      </c>
      <c r="C189">
        <v>17</v>
      </c>
      <c r="D189" t="s">
        <v>814</v>
      </c>
      <c r="E189" t="s">
        <v>490</v>
      </c>
      <c r="F189" t="s">
        <v>62</v>
      </c>
    </row>
    <row r="190" spans="2:6" x14ac:dyDescent="0.2">
      <c r="B190">
        <v>174</v>
      </c>
      <c r="C190">
        <v>17</v>
      </c>
      <c r="D190" t="s">
        <v>815</v>
      </c>
      <c r="E190" t="s">
        <v>402</v>
      </c>
      <c r="F190" t="s">
        <v>340</v>
      </c>
    </row>
    <row r="191" spans="2:6" x14ac:dyDescent="0.2">
      <c r="B191">
        <v>174</v>
      </c>
      <c r="C191">
        <v>17</v>
      </c>
      <c r="D191" t="s">
        <v>816</v>
      </c>
      <c r="E191" t="s">
        <v>334</v>
      </c>
      <c r="F191" t="s">
        <v>15</v>
      </c>
    </row>
    <row r="192" spans="2:6" x14ac:dyDescent="0.2">
      <c r="B192">
        <v>174</v>
      </c>
      <c r="C192">
        <v>17</v>
      </c>
      <c r="D192" t="s">
        <v>817</v>
      </c>
      <c r="E192" t="s">
        <v>353</v>
      </c>
      <c r="F192" t="s">
        <v>328</v>
      </c>
    </row>
    <row r="193" spans="2:6" x14ac:dyDescent="0.2">
      <c r="B193">
        <v>174</v>
      </c>
      <c r="C193">
        <v>17</v>
      </c>
      <c r="D193" t="s">
        <v>818</v>
      </c>
      <c r="E193" t="s">
        <v>30</v>
      </c>
      <c r="F193" t="s">
        <v>9</v>
      </c>
    </row>
    <row r="194" spans="2:6" x14ac:dyDescent="0.2">
      <c r="B194">
        <v>174</v>
      </c>
      <c r="C194">
        <v>17</v>
      </c>
      <c r="D194" t="s">
        <v>819</v>
      </c>
      <c r="E194" t="s">
        <v>83</v>
      </c>
      <c r="F194" t="s">
        <v>9</v>
      </c>
    </row>
    <row r="195" spans="2:6" x14ac:dyDescent="0.2">
      <c r="B195">
        <v>174</v>
      </c>
      <c r="C195">
        <v>17</v>
      </c>
      <c r="D195" t="s">
        <v>820</v>
      </c>
      <c r="E195" t="s">
        <v>30</v>
      </c>
      <c r="F195" t="s">
        <v>9</v>
      </c>
    </row>
    <row r="196" spans="2:6" x14ac:dyDescent="0.2">
      <c r="B196">
        <v>174</v>
      </c>
      <c r="C196">
        <v>17</v>
      </c>
      <c r="D196" t="s">
        <v>821</v>
      </c>
      <c r="E196" t="s">
        <v>75</v>
      </c>
      <c r="F196" t="s">
        <v>20</v>
      </c>
    </row>
    <row r="197" spans="2:6" x14ac:dyDescent="0.2">
      <c r="B197">
        <v>174</v>
      </c>
      <c r="C197">
        <v>17</v>
      </c>
      <c r="D197" t="s">
        <v>822</v>
      </c>
      <c r="E197" t="s">
        <v>347</v>
      </c>
      <c r="F197" t="s">
        <v>9</v>
      </c>
    </row>
    <row r="198" spans="2:6" x14ac:dyDescent="0.2">
      <c r="B198">
        <v>174</v>
      </c>
      <c r="C198">
        <v>17</v>
      </c>
      <c r="D198" t="s">
        <v>823</v>
      </c>
      <c r="E198" t="s">
        <v>59</v>
      </c>
      <c r="F198" t="s">
        <v>27</v>
      </c>
    </row>
    <row r="199" spans="2:6" x14ac:dyDescent="0.2">
      <c r="B199">
        <v>174</v>
      </c>
      <c r="C199">
        <v>17</v>
      </c>
      <c r="D199" t="s">
        <v>824</v>
      </c>
      <c r="E199" t="s">
        <v>379</v>
      </c>
      <c r="F199" t="s">
        <v>9</v>
      </c>
    </row>
    <row r="200" spans="2:6" x14ac:dyDescent="0.2">
      <c r="B200">
        <v>174</v>
      </c>
      <c r="C200">
        <v>17</v>
      </c>
      <c r="D200" t="s">
        <v>825</v>
      </c>
      <c r="E200" t="s">
        <v>353</v>
      </c>
      <c r="F200" t="s">
        <v>328</v>
      </c>
    </row>
    <row r="201" spans="2:6" x14ac:dyDescent="0.2">
      <c r="B201">
        <v>174</v>
      </c>
      <c r="C201">
        <v>17</v>
      </c>
      <c r="D201" t="s">
        <v>826</v>
      </c>
      <c r="E201" t="s">
        <v>342</v>
      </c>
      <c r="F201" t="s">
        <v>62</v>
      </c>
    </row>
    <row r="202" spans="2:6" x14ac:dyDescent="0.2">
      <c r="B202">
        <v>174</v>
      </c>
      <c r="C202">
        <v>17</v>
      </c>
      <c r="D202" t="s">
        <v>827</v>
      </c>
      <c r="E202" t="s">
        <v>342</v>
      </c>
      <c r="F202" t="s">
        <v>62</v>
      </c>
    </row>
    <row r="203" spans="2:6" x14ac:dyDescent="0.2">
      <c r="B203">
        <v>174</v>
      </c>
      <c r="C203">
        <v>17</v>
      </c>
      <c r="D203" t="s">
        <v>828</v>
      </c>
      <c r="E203" t="s">
        <v>473</v>
      </c>
      <c r="F203" t="s">
        <v>38</v>
      </c>
    </row>
    <row r="204" spans="2:6" x14ac:dyDescent="0.2">
      <c r="B204">
        <v>203</v>
      </c>
      <c r="C204">
        <v>16</v>
      </c>
      <c r="D204" t="s">
        <v>829</v>
      </c>
      <c r="E204" t="s">
        <v>51</v>
      </c>
      <c r="F204" t="s">
        <v>52</v>
      </c>
    </row>
    <row r="205" spans="2:6" x14ac:dyDescent="0.2">
      <c r="B205">
        <v>203</v>
      </c>
      <c r="C205">
        <v>16</v>
      </c>
      <c r="D205" t="s">
        <v>830</v>
      </c>
      <c r="E205" t="s">
        <v>51</v>
      </c>
      <c r="F205" t="s">
        <v>52</v>
      </c>
    </row>
    <row r="206" spans="2:6" x14ac:dyDescent="0.2">
      <c r="B206">
        <v>203</v>
      </c>
      <c r="C206">
        <v>16</v>
      </c>
      <c r="D206" t="s">
        <v>831</v>
      </c>
      <c r="E206" t="s">
        <v>723</v>
      </c>
      <c r="F206" t="s">
        <v>724</v>
      </c>
    </row>
    <row r="207" spans="2:6" x14ac:dyDescent="0.2">
      <c r="B207">
        <v>203</v>
      </c>
      <c r="C207">
        <v>16</v>
      </c>
      <c r="D207" t="s">
        <v>832</v>
      </c>
      <c r="E207" t="s">
        <v>409</v>
      </c>
      <c r="F207" t="s">
        <v>410</v>
      </c>
    </row>
    <row r="208" spans="2:6" x14ac:dyDescent="0.2">
      <c r="B208">
        <v>203</v>
      </c>
      <c r="C208">
        <v>16</v>
      </c>
      <c r="D208" t="s">
        <v>833</v>
      </c>
      <c r="E208" t="s">
        <v>458</v>
      </c>
      <c r="F208" t="s">
        <v>328</v>
      </c>
    </row>
    <row r="209" spans="2:6" x14ac:dyDescent="0.2">
      <c r="B209">
        <v>203</v>
      </c>
      <c r="C209">
        <v>16</v>
      </c>
      <c r="D209" t="s">
        <v>834</v>
      </c>
      <c r="E209" t="s">
        <v>477</v>
      </c>
      <c r="F209" t="s">
        <v>309</v>
      </c>
    </row>
    <row r="210" spans="2:6" x14ac:dyDescent="0.2">
      <c r="B210">
        <v>203</v>
      </c>
      <c r="C210">
        <v>16</v>
      </c>
      <c r="D210" t="s">
        <v>835</v>
      </c>
      <c r="E210" t="s">
        <v>66</v>
      </c>
      <c r="F210" t="s">
        <v>67</v>
      </c>
    </row>
    <row r="211" spans="2:6" x14ac:dyDescent="0.2">
      <c r="B211">
        <v>203</v>
      </c>
      <c r="C211">
        <v>16</v>
      </c>
      <c r="D211" t="s">
        <v>836</v>
      </c>
      <c r="E211" t="s">
        <v>22</v>
      </c>
      <c r="F211" t="s">
        <v>15</v>
      </c>
    </row>
    <row r="212" spans="2:6" x14ac:dyDescent="0.2">
      <c r="B212">
        <v>203</v>
      </c>
      <c r="C212">
        <v>16</v>
      </c>
      <c r="D212" t="s">
        <v>837</v>
      </c>
      <c r="E212" t="s">
        <v>439</v>
      </c>
      <c r="F212" t="s">
        <v>340</v>
      </c>
    </row>
    <row r="213" spans="2:6" x14ac:dyDescent="0.2">
      <c r="B213">
        <v>203</v>
      </c>
      <c r="C213">
        <v>16</v>
      </c>
      <c r="D213" t="s">
        <v>838</v>
      </c>
      <c r="E213" t="s">
        <v>490</v>
      </c>
      <c r="F213" t="s">
        <v>62</v>
      </c>
    </row>
    <row r="214" spans="2:6" x14ac:dyDescent="0.2">
      <c r="B214">
        <v>203</v>
      </c>
      <c r="C214">
        <v>16</v>
      </c>
      <c r="D214" t="s">
        <v>839</v>
      </c>
      <c r="E214" t="s">
        <v>614</v>
      </c>
      <c r="F214" t="s">
        <v>9</v>
      </c>
    </row>
    <row r="215" spans="2:6" x14ac:dyDescent="0.2">
      <c r="B215">
        <v>203</v>
      </c>
      <c r="C215">
        <v>16</v>
      </c>
      <c r="D215" t="s">
        <v>840</v>
      </c>
      <c r="E215" t="s">
        <v>353</v>
      </c>
      <c r="F215" t="s">
        <v>328</v>
      </c>
    </row>
    <row r="216" spans="2:6" x14ac:dyDescent="0.2">
      <c r="B216">
        <v>203</v>
      </c>
      <c r="C216">
        <v>16</v>
      </c>
      <c r="D216" t="s">
        <v>841</v>
      </c>
      <c r="E216" t="s">
        <v>575</v>
      </c>
      <c r="F216" t="s">
        <v>309</v>
      </c>
    </row>
    <row r="217" spans="2:6" x14ac:dyDescent="0.2">
      <c r="B217">
        <v>203</v>
      </c>
      <c r="C217">
        <v>16</v>
      </c>
      <c r="D217" t="s">
        <v>842</v>
      </c>
      <c r="E217" t="s">
        <v>336</v>
      </c>
      <c r="F217" t="s">
        <v>337</v>
      </c>
    </row>
    <row r="218" spans="2:6" x14ac:dyDescent="0.2">
      <c r="B218">
        <v>203</v>
      </c>
      <c r="C218">
        <v>16</v>
      </c>
      <c r="D218" t="s">
        <v>843</v>
      </c>
      <c r="E218" t="s">
        <v>468</v>
      </c>
      <c r="F218" t="s">
        <v>15</v>
      </c>
    </row>
    <row r="219" spans="2:6" x14ac:dyDescent="0.2">
      <c r="B219">
        <v>203</v>
      </c>
      <c r="C219">
        <v>16</v>
      </c>
      <c r="D219" t="s">
        <v>844</v>
      </c>
      <c r="E219" t="s">
        <v>75</v>
      </c>
      <c r="F219" t="s">
        <v>20</v>
      </c>
    </row>
    <row r="220" spans="2:6" x14ac:dyDescent="0.2">
      <c r="B220">
        <v>203</v>
      </c>
      <c r="C220">
        <v>16</v>
      </c>
      <c r="D220" t="s">
        <v>845</v>
      </c>
      <c r="E220" t="s">
        <v>771</v>
      </c>
      <c r="F220" t="s">
        <v>328</v>
      </c>
    </row>
    <row r="221" spans="2:6" x14ac:dyDescent="0.2">
      <c r="B221">
        <v>203</v>
      </c>
      <c r="C221">
        <v>16</v>
      </c>
      <c r="D221" t="s">
        <v>846</v>
      </c>
      <c r="E221" t="s">
        <v>98</v>
      </c>
      <c r="F221" t="s">
        <v>9</v>
      </c>
    </row>
    <row r="222" spans="2:6" x14ac:dyDescent="0.2">
      <c r="B222">
        <v>221</v>
      </c>
      <c r="C222">
        <v>15</v>
      </c>
      <c r="D222" t="s">
        <v>847</v>
      </c>
      <c r="E222" t="s">
        <v>22</v>
      </c>
      <c r="F222" t="s">
        <v>15</v>
      </c>
    </row>
    <row r="223" spans="2:6" x14ac:dyDescent="0.2">
      <c r="B223">
        <v>221</v>
      </c>
      <c r="C223">
        <v>15</v>
      </c>
      <c r="D223" t="s">
        <v>848</v>
      </c>
      <c r="E223" t="s">
        <v>83</v>
      </c>
      <c r="F223" t="s">
        <v>9</v>
      </c>
    </row>
    <row r="224" spans="2:6" x14ac:dyDescent="0.2">
      <c r="B224">
        <v>221</v>
      </c>
      <c r="C224">
        <v>15</v>
      </c>
      <c r="D224" t="s">
        <v>849</v>
      </c>
      <c r="E224" t="s">
        <v>95</v>
      </c>
      <c r="F224" t="s">
        <v>9</v>
      </c>
    </row>
    <row r="225" spans="1:7" x14ac:dyDescent="0.2">
      <c r="B225">
        <v>221</v>
      </c>
      <c r="C225">
        <v>15</v>
      </c>
      <c r="D225" t="s">
        <v>850</v>
      </c>
      <c r="E225" t="s">
        <v>389</v>
      </c>
      <c r="F225" t="s">
        <v>20</v>
      </c>
    </row>
    <row r="226" spans="1:7" x14ac:dyDescent="0.2">
      <c r="B226">
        <v>221</v>
      </c>
      <c r="C226">
        <v>15</v>
      </c>
      <c r="D226" t="s">
        <v>851</v>
      </c>
      <c r="E226" t="s">
        <v>379</v>
      </c>
      <c r="F226" t="s">
        <v>9</v>
      </c>
    </row>
    <row r="227" spans="1:7" x14ac:dyDescent="0.2">
      <c r="B227">
        <v>221</v>
      </c>
      <c r="C227">
        <v>15</v>
      </c>
      <c r="D227" t="s">
        <v>852</v>
      </c>
      <c r="E227" t="s">
        <v>368</v>
      </c>
      <c r="F227" t="s">
        <v>52</v>
      </c>
    </row>
    <row r="228" spans="1:7" x14ac:dyDescent="0.2">
      <c r="B228">
        <v>221</v>
      </c>
      <c r="C228">
        <v>15</v>
      </c>
      <c r="D228" t="s">
        <v>853</v>
      </c>
      <c r="E228" t="s">
        <v>317</v>
      </c>
      <c r="F228" t="s">
        <v>38</v>
      </c>
    </row>
    <row r="229" spans="1:7" x14ac:dyDescent="0.2">
      <c r="B229">
        <v>228</v>
      </c>
      <c r="C229">
        <v>14</v>
      </c>
      <c r="D229" t="s">
        <v>854</v>
      </c>
      <c r="E229" t="s">
        <v>647</v>
      </c>
      <c r="F229" t="s">
        <v>410</v>
      </c>
    </row>
    <row r="230" spans="1:7" x14ac:dyDescent="0.2">
      <c r="B230">
        <v>228</v>
      </c>
      <c r="C230">
        <v>14</v>
      </c>
      <c r="D230" t="s">
        <v>855</v>
      </c>
      <c r="E230" t="s">
        <v>83</v>
      </c>
      <c r="F230" t="s">
        <v>9</v>
      </c>
    </row>
    <row r="231" spans="1:7" x14ac:dyDescent="0.2">
      <c r="B231">
        <v>230</v>
      </c>
      <c r="C231">
        <v>13</v>
      </c>
      <c r="D231" t="s">
        <v>856</v>
      </c>
      <c r="E231" t="s">
        <v>490</v>
      </c>
      <c r="F231" t="s">
        <v>62</v>
      </c>
    </row>
    <row r="233" spans="1:7" x14ac:dyDescent="0.2">
      <c r="A233">
        <f>COUNTA(A2:A231)</f>
        <v>72</v>
      </c>
      <c r="C233">
        <f>COUNTA(C2:C231)</f>
        <v>230</v>
      </c>
    </row>
    <row r="234" spans="1:7" x14ac:dyDescent="0.2">
      <c r="C234">
        <f>C233/4</f>
        <v>57.5</v>
      </c>
    </row>
    <row r="235" spans="1:7" x14ac:dyDescent="0.2">
      <c r="F235" t="s">
        <v>306</v>
      </c>
      <c r="G235">
        <f>COUNTIF($F$2:$F$73,F235)</f>
        <v>3</v>
      </c>
    </row>
    <row r="236" spans="1:7" x14ac:dyDescent="0.2">
      <c r="F236" t="s">
        <v>15</v>
      </c>
      <c r="G236">
        <f t="shared" ref="G236:G251" si="0">COUNTIF($F$2:$F$73,F236)</f>
        <v>2</v>
      </c>
    </row>
    <row r="237" spans="1:7" x14ac:dyDescent="0.2">
      <c r="F237" t="s">
        <v>328</v>
      </c>
      <c r="G237">
        <f t="shared" si="0"/>
        <v>2</v>
      </c>
    </row>
    <row r="238" spans="1:7" x14ac:dyDescent="0.2">
      <c r="F238" t="s">
        <v>20</v>
      </c>
      <c r="G238">
        <f t="shared" si="0"/>
        <v>2</v>
      </c>
    </row>
    <row r="239" spans="1:7" x14ac:dyDescent="0.2">
      <c r="F239" t="s">
        <v>67</v>
      </c>
      <c r="G239">
        <f t="shared" si="0"/>
        <v>1</v>
      </c>
    </row>
    <row r="240" spans="1:7" x14ac:dyDescent="0.2">
      <c r="F240" t="s">
        <v>38</v>
      </c>
      <c r="G240">
        <f t="shared" si="0"/>
        <v>9</v>
      </c>
    </row>
    <row r="241" spans="6:7" x14ac:dyDescent="0.2">
      <c r="F241" t="s">
        <v>397</v>
      </c>
      <c r="G241">
        <f t="shared" si="0"/>
        <v>3</v>
      </c>
    </row>
    <row r="242" spans="6:7" x14ac:dyDescent="0.2">
      <c r="F242" t="s">
        <v>358</v>
      </c>
      <c r="G242">
        <f t="shared" si="0"/>
        <v>5</v>
      </c>
    </row>
    <row r="243" spans="6:7" x14ac:dyDescent="0.2">
      <c r="F243" t="s">
        <v>52</v>
      </c>
      <c r="G243">
        <f t="shared" si="0"/>
        <v>3</v>
      </c>
    </row>
    <row r="244" spans="6:7" x14ac:dyDescent="0.2">
      <c r="F244" t="s">
        <v>309</v>
      </c>
      <c r="G244">
        <f t="shared" si="0"/>
        <v>9</v>
      </c>
    </row>
    <row r="245" spans="6:7" x14ac:dyDescent="0.2">
      <c r="F245" t="s">
        <v>337</v>
      </c>
      <c r="G245">
        <f t="shared" si="0"/>
        <v>1</v>
      </c>
    </row>
    <row r="246" spans="6:7" x14ac:dyDescent="0.2">
      <c r="F246" t="s">
        <v>9</v>
      </c>
      <c r="G246">
        <f t="shared" si="0"/>
        <v>16</v>
      </c>
    </row>
    <row r="247" spans="6:7" x14ac:dyDescent="0.2">
      <c r="F247" t="s">
        <v>312</v>
      </c>
      <c r="G247">
        <f t="shared" si="0"/>
        <v>4</v>
      </c>
    </row>
    <row r="248" spans="6:7" x14ac:dyDescent="0.2">
      <c r="F248" t="s">
        <v>340</v>
      </c>
      <c r="G248">
        <f t="shared" si="0"/>
        <v>5</v>
      </c>
    </row>
    <row r="249" spans="6:7" x14ac:dyDescent="0.2">
      <c r="F249" t="s">
        <v>62</v>
      </c>
      <c r="G249">
        <f t="shared" si="0"/>
        <v>5</v>
      </c>
    </row>
    <row r="250" spans="6:7" x14ac:dyDescent="0.2">
      <c r="F250" t="s">
        <v>374</v>
      </c>
      <c r="G250">
        <f t="shared" si="0"/>
        <v>1</v>
      </c>
    </row>
    <row r="251" spans="6:7" x14ac:dyDescent="0.2">
      <c r="F251" t="s">
        <v>410</v>
      </c>
      <c r="G251">
        <f t="shared" si="0"/>
        <v>1</v>
      </c>
    </row>
    <row r="252" spans="6:7" x14ac:dyDescent="0.2">
      <c r="G252">
        <f>SUM(G235:G251)</f>
        <v>72</v>
      </c>
    </row>
  </sheetData>
  <sortState xmlns:xlrd2="http://schemas.microsoft.com/office/spreadsheetml/2017/richdata2" ref="F235:F251">
    <sortCondition ref="F235:F25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Acceptances</vt:lpstr>
      <vt:lpstr>Print Open Colour</vt:lpstr>
      <vt:lpstr>Print Open Mono</vt:lpstr>
      <vt:lpstr>Print People (Colour or Mono)</vt:lpstr>
      <vt:lpstr>Print Nature (Colour)</vt:lpstr>
      <vt:lpstr>Print Social Documentary (Mono)</vt:lpstr>
      <vt:lpstr>Print Creative (Colour or Mono)</vt:lpstr>
      <vt:lpstr>PDI Open Colour</vt:lpstr>
      <vt:lpstr>PDI Open Mono</vt:lpstr>
      <vt:lpstr>PDI People (Colour or Mono)</vt:lpstr>
      <vt:lpstr>PDI Nature (Colour)</vt:lpstr>
      <vt:lpstr>PDI Social Documentary (Mono)</vt:lpstr>
      <vt:lpstr>PDI Creative (Colour or Mono)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2023-04-01T06:32:20Z</dcterms:created>
  <dcterms:modified xsi:type="dcterms:W3CDTF">2023-05-05T01:06:09Z</dcterms:modified>
</cp:coreProperties>
</file>